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beton730\Desktop\Прайсы\"/>
    </mc:Choice>
  </mc:AlternateContent>
  <xr:revisionPtr revIDLastSave="0" documentId="13_ncr:1_{4CCC04B8-0DAA-4A92-A2B4-1723FA703BC1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367" i="1" l="1"/>
  <c r="E808" i="1"/>
  <c r="E724" i="1"/>
  <c r="E630" i="1"/>
  <c r="E635" i="1"/>
  <c r="E633" i="1"/>
  <c r="E632" i="1"/>
  <c r="E192" i="1"/>
  <c r="E172" i="1"/>
  <c r="E166" i="1"/>
  <c r="E164" i="1"/>
  <c r="E162" i="1"/>
  <c r="E217" i="1" l="1"/>
  <c r="E215" i="1"/>
  <c r="E224" i="1"/>
  <c r="E222" i="1"/>
  <c r="E384" i="1"/>
  <c r="E212" i="1" l="1"/>
  <c r="E250" i="1" l="1"/>
  <c r="E542" i="1" l="1"/>
  <c r="E255" i="1"/>
  <c r="E430" i="1" l="1"/>
  <c r="E431" i="1"/>
  <c r="E427" i="1"/>
  <c r="E426" i="1"/>
  <c r="E425" i="1"/>
  <c r="E424" i="1"/>
  <c r="E421" i="1"/>
  <c r="E420" i="1"/>
  <c r="E418" i="1"/>
  <c r="E419" i="1"/>
  <c r="E415" i="1"/>
  <c r="E409" i="1"/>
  <c r="E408" i="1"/>
  <c r="E402" i="1" l="1"/>
  <c r="E398" i="1"/>
  <c r="E396" i="1"/>
  <c r="E395" i="1"/>
  <c r="E389" i="1"/>
  <c r="E383" i="1" l="1"/>
  <c r="E378" i="1"/>
  <c r="E376" i="1"/>
  <c r="E374" i="1"/>
  <c r="E510" i="1" l="1"/>
  <c r="E504" i="1"/>
  <c r="E500" i="1"/>
  <c r="E501" i="1"/>
  <c r="E498" i="1"/>
  <c r="E496" i="1"/>
  <c r="E494" i="1"/>
  <c r="E490" i="1"/>
  <c r="E476" i="1"/>
  <c r="E474" i="1"/>
  <c r="E472" i="1"/>
  <c r="E468" i="1"/>
  <c r="E464" i="1"/>
  <c r="E462" i="1"/>
  <c r="E458" i="1"/>
  <c r="E452" i="1"/>
  <c r="E446" i="1"/>
  <c r="E358" i="1"/>
  <c r="E620" i="1" l="1"/>
  <c r="E619" i="1"/>
  <c r="E697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44" i="1" s="1"/>
  <c r="A145" i="1" s="1"/>
  <c r="A146" i="1" s="1"/>
  <c r="A149" i="1" s="1"/>
  <c r="A150" i="1" s="1"/>
  <c r="A151" i="1" s="1"/>
  <c r="A152" i="1" s="1"/>
  <c r="A155" i="1" s="1"/>
  <c r="A156" i="1" s="1"/>
  <c r="A157" i="1" s="1"/>
  <c r="A159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190" i="1" s="1"/>
  <c r="A191" i="1" s="1"/>
  <c r="A192" i="1" s="1"/>
  <c r="A193" i="1" s="1"/>
  <c r="A195" i="1" s="1"/>
  <c r="A196" i="1" s="1"/>
  <c r="A197" i="1" s="1"/>
  <c r="A198" i="1" s="1"/>
  <c r="A199" i="1" s="1"/>
  <c r="A200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2" i="1" s="1"/>
  <c r="A234" i="1" s="1"/>
  <c r="A236" i="1" s="1"/>
  <c r="A238" i="1" s="1"/>
  <c r="A239" i="1" s="1"/>
  <c r="A241" i="1" s="1"/>
  <c r="A243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8" i="1" s="1"/>
  <c r="A299" i="1" s="1"/>
  <c r="A300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8" i="1" s="1"/>
  <c r="A519" i="1" s="1"/>
  <c r="A520" i="1" s="1"/>
  <c r="A521" i="1" s="1"/>
  <c r="A522" i="1" s="1"/>
  <c r="A523" i="1" s="1"/>
  <c r="A524" i="1" s="1"/>
  <c r="A525" i="1" s="1"/>
  <c r="A527" i="1" s="1"/>
  <c r="A530" i="1" s="1"/>
  <c r="A531" i="1" s="1"/>
  <c r="A532" i="1" s="1"/>
  <c r="A534" i="1" s="1"/>
  <c r="A535" i="1" s="1"/>
  <c r="A536" i="1" s="1"/>
  <c r="A537" i="1" s="1"/>
  <c r="A539" i="1" s="1"/>
  <c r="A540" i="1" s="1"/>
  <c r="A541" i="1" s="1"/>
  <c r="A542" i="1" s="1"/>
  <c r="A543" i="1" s="1"/>
  <c r="A545" i="1" s="1"/>
  <c r="A546" i="1" s="1"/>
  <c r="A547" i="1" s="1"/>
  <c r="A548" i="1" s="1"/>
  <c r="A549" i="1" s="1"/>
  <c r="A550" i="1" s="1"/>
  <c r="A551" i="1" s="1"/>
  <c r="E695" i="1"/>
  <c r="E549" i="1"/>
  <c r="A552" i="1" l="1"/>
  <c r="A555" i="1" s="1"/>
  <c r="A556" i="1" s="1"/>
  <c r="A558" i="1" s="1"/>
  <c r="A559" i="1" s="1"/>
  <c r="A561" i="1" s="1"/>
  <c r="A562" i="1" s="1"/>
  <c r="A564" i="1" s="1"/>
  <c r="A566" i="1" s="1"/>
  <c r="A567" i="1" s="1"/>
  <c r="A568" i="1" s="1"/>
  <c r="A569" i="1" s="1"/>
  <c r="A570" i="1" s="1"/>
  <c r="A571" i="1" s="1"/>
  <c r="A573" i="1" s="1"/>
  <c r="A574" i="1" s="1"/>
  <c r="A575" i="1" s="1"/>
  <c r="A576" i="1" s="1"/>
  <c r="A578" i="1" s="1"/>
  <c r="A581" i="1" s="1"/>
  <c r="A583" i="1" s="1"/>
  <c r="A584" i="1" s="1"/>
  <c r="A586" i="1" s="1"/>
  <c r="A587" i="1" s="1"/>
  <c r="A588" i="1" s="1"/>
  <c r="A589" i="1" s="1"/>
  <c r="A590" i="1" s="1"/>
  <c r="A591" i="1" s="1"/>
  <c r="A594" i="1" s="1"/>
  <c r="A595" i="1" s="1"/>
  <c r="A596" i="1" s="1"/>
  <c r="A597" i="1" s="1"/>
  <c r="A598" i="1" s="1"/>
  <c r="A599" i="1" s="1"/>
  <c r="A601" i="1" s="1"/>
  <c r="A602" i="1" s="1"/>
  <c r="A603" i="1" s="1"/>
  <c r="A604" i="1" s="1"/>
  <c r="A605" i="1" s="1"/>
  <c r="A607" i="1" s="1"/>
  <c r="A608" i="1" s="1"/>
  <c r="A609" i="1" s="1"/>
  <c r="A610" i="1" s="1"/>
  <c r="A611" i="1" s="1"/>
  <c r="A613" i="1" s="1"/>
  <c r="A614" i="1" s="1"/>
  <c r="A615" i="1" s="1"/>
  <c r="A616" i="1" s="1"/>
  <c r="A619" i="1" s="1"/>
  <c r="A620" i="1" s="1"/>
  <c r="A621" i="1" s="1"/>
  <c r="A623" i="1" s="1"/>
  <c r="A624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40" i="1" s="1"/>
  <c r="A642" i="1" s="1"/>
  <c r="A644" i="1" s="1"/>
  <c r="A645" i="1" s="1"/>
  <c r="A646" i="1" s="1"/>
  <c r="A648" i="1" s="1"/>
  <c r="A649" i="1" s="1"/>
  <c r="A650" i="1" s="1"/>
  <c r="A652" i="1" s="1"/>
  <c r="A653" i="1" s="1"/>
  <c r="A654" i="1" s="1"/>
  <c r="A655" i="1" s="1"/>
  <c r="A656" i="1" s="1"/>
  <c r="A658" i="1" s="1"/>
  <c r="A659" i="1" s="1"/>
  <c r="A660" i="1" s="1"/>
  <c r="A661" i="1" s="1"/>
  <c r="A662" i="1" s="1"/>
  <c r="A663" i="1" s="1"/>
  <c r="A664" i="1" s="1"/>
  <c r="A665" i="1" s="1"/>
  <c r="A666" i="1" s="1"/>
  <c r="A668" i="1" s="1"/>
  <c r="A670" i="1" s="1"/>
  <c r="A672" i="1" s="1"/>
  <c r="A673" i="1" s="1"/>
  <c r="A675" i="1" s="1"/>
  <c r="A676" i="1" s="1"/>
  <c r="A678" i="1" s="1"/>
  <c r="A680" i="1" s="1"/>
  <c r="A684" i="1" s="1"/>
  <c r="A685" i="1" s="1"/>
  <c r="A687" i="1" s="1"/>
  <c r="A688" i="1" s="1"/>
  <c r="A689" i="1" s="1"/>
  <c r="A691" i="1" s="1"/>
  <c r="A693" i="1" s="1"/>
  <c r="A694" i="1" s="1"/>
  <c r="A695" i="1" s="1"/>
  <c r="A696" i="1" s="1"/>
  <c r="A697" i="1" s="1"/>
  <c r="A698" i="1" s="1"/>
  <c r="A699" i="1" s="1"/>
  <c r="A701" i="1" s="1"/>
  <c r="A702" i="1" s="1"/>
  <c r="A704" i="1" s="1"/>
  <c r="A705" i="1" s="1"/>
  <c r="A706" i="1" s="1"/>
  <c r="A707" i="1" s="1"/>
  <c r="A709" i="1" s="1"/>
  <c r="A712" i="1" s="1"/>
  <c r="A714" i="1" s="1"/>
  <c r="A715" i="1" s="1"/>
  <c r="A717" i="1" s="1"/>
  <c r="A719" i="1" s="1"/>
  <c r="A721" i="1" s="1"/>
  <c r="A722" i="1" s="1"/>
  <c r="A724" i="1" s="1"/>
  <c r="A725" i="1" s="1"/>
  <c r="A726" i="1" s="1"/>
  <c r="A728" i="1" s="1"/>
  <c r="A731" i="1" s="1"/>
  <c r="A733" i="1" s="1"/>
  <c r="A735" i="1" s="1"/>
  <c r="A736" i="1" s="1"/>
  <c r="A737" i="1" s="1"/>
  <c r="A738" i="1" s="1"/>
  <c r="A740" i="1" s="1"/>
  <c r="A741" i="1" s="1"/>
  <c r="A744" i="1" s="1"/>
  <c r="A745" i="1" s="1"/>
  <c r="A746" i="1" s="1"/>
  <c r="A747" i="1" s="1"/>
  <c r="A749" i="1" s="1"/>
  <c r="A750" i="1" s="1"/>
  <c r="A751" i="1" s="1"/>
  <c r="A752" i="1" s="1"/>
  <c r="A753" i="1" s="1"/>
  <c r="A754" i="1" s="1"/>
  <c r="A755" i="1" s="1"/>
  <c r="A756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1" i="1" s="1"/>
  <c r="A772" i="1" s="1"/>
  <c r="A773" i="1" s="1"/>
  <c r="A774" i="1" s="1"/>
  <c r="A776" i="1" s="1"/>
  <c r="A777" i="1" s="1"/>
  <c r="A778" i="1" s="1"/>
  <c r="A780" i="1" s="1"/>
  <c r="A781" i="1" s="1"/>
  <c r="A782" i="1" s="1"/>
  <c r="A784" i="1" s="1"/>
  <c r="A785" i="1" s="1"/>
  <c r="A786" i="1" s="1"/>
  <c r="A787" i="1" s="1"/>
  <c r="A789" i="1" s="1"/>
  <c r="A790" i="1" s="1"/>
  <c r="A792" i="1" s="1"/>
  <c r="A794" i="1" s="1"/>
  <c r="A795" i="1" s="1"/>
  <c r="A796" i="1" s="1"/>
  <c r="A797" i="1" s="1"/>
  <c r="A798" i="1" s="1"/>
  <c r="A799" i="1" s="1"/>
  <c r="A801" i="1" s="1"/>
  <c r="A802" i="1" s="1"/>
  <c r="A803" i="1" s="1"/>
  <c r="A805" i="1" s="1"/>
  <c r="A806" i="1" s="1"/>
  <c r="A808" i="1" s="1"/>
  <c r="A811" i="1" s="1"/>
  <c r="A812" i="1" s="1"/>
  <c r="A813" i="1" s="1"/>
  <c r="A814" i="1" s="1"/>
  <c r="A816" i="1" s="1"/>
  <c r="A817" i="1" s="1"/>
  <c r="A818" i="1" s="1"/>
  <c r="A820" i="1" s="1"/>
  <c r="A821" i="1" s="1"/>
  <c r="A823" i="1" s="1"/>
  <c r="A824" i="1" s="1"/>
  <c r="A825" i="1" s="1"/>
  <c r="A826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E646" i="1"/>
  <c r="E801" i="1" l="1"/>
  <c r="E802" i="1" l="1"/>
  <c r="E645" i="1" l="1"/>
  <c r="E644" i="1"/>
  <c r="E806" i="1" l="1"/>
  <c r="E805" i="1"/>
  <c r="E803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28" i="1"/>
  <c r="E824" i="1"/>
  <c r="E825" i="1"/>
  <c r="E826" i="1"/>
  <c r="E823" i="1"/>
  <c r="E821" i="1"/>
  <c r="E820" i="1"/>
  <c r="E817" i="1"/>
  <c r="E818" i="1"/>
  <c r="E816" i="1"/>
  <c r="E812" i="1"/>
  <c r="E813" i="1"/>
  <c r="E814" i="1"/>
  <c r="E811" i="1"/>
  <c r="E795" i="1"/>
  <c r="E796" i="1"/>
  <c r="E797" i="1"/>
  <c r="E798" i="1"/>
  <c r="E799" i="1"/>
  <c r="E794" i="1"/>
  <c r="E792" i="1"/>
  <c r="E790" i="1"/>
  <c r="E789" i="1"/>
  <c r="E785" i="1"/>
  <c r="E786" i="1"/>
  <c r="E787" i="1"/>
  <c r="E784" i="1"/>
  <c r="E781" i="1"/>
  <c r="E782" i="1"/>
  <c r="E780" i="1"/>
  <c r="E777" i="1"/>
  <c r="E778" i="1"/>
  <c r="E776" i="1"/>
  <c r="E772" i="1"/>
  <c r="E773" i="1"/>
  <c r="E774" i="1"/>
  <c r="E771" i="1"/>
  <c r="E759" i="1"/>
  <c r="E760" i="1"/>
  <c r="E761" i="1"/>
  <c r="E762" i="1"/>
  <c r="E763" i="1"/>
  <c r="E764" i="1"/>
  <c r="E765" i="1"/>
  <c r="E766" i="1"/>
  <c r="E767" i="1"/>
  <c r="E768" i="1"/>
  <c r="E769" i="1"/>
  <c r="E758" i="1"/>
  <c r="E750" i="1"/>
  <c r="E751" i="1"/>
  <c r="E752" i="1"/>
  <c r="E753" i="1"/>
  <c r="E754" i="1"/>
  <c r="E755" i="1"/>
  <c r="E756" i="1"/>
  <c r="E749" i="1"/>
  <c r="E745" i="1"/>
  <c r="E746" i="1"/>
  <c r="E747" i="1"/>
  <c r="E744" i="1"/>
  <c r="E741" i="1"/>
  <c r="E740" i="1"/>
  <c r="E736" i="1"/>
  <c r="E737" i="1"/>
  <c r="E738" i="1"/>
  <c r="E735" i="1"/>
  <c r="E733" i="1"/>
  <c r="E731" i="1"/>
  <c r="E728" i="1"/>
  <c r="E726" i="1"/>
  <c r="E725" i="1"/>
  <c r="E722" i="1"/>
  <c r="E721" i="1"/>
  <c r="E719" i="1"/>
  <c r="E717" i="1"/>
  <c r="E715" i="1"/>
  <c r="E714" i="1"/>
  <c r="E712" i="1"/>
  <c r="E709" i="1"/>
  <c r="E705" i="1"/>
  <c r="E706" i="1"/>
  <c r="E707" i="1"/>
  <c r="E704" i="1"/>
  <c r="E702" i="1"/>
  <c r="E701" i="1"/>
  <c r="E694" i="1"/>
  <c r="E696" i="1"/>
  <c r="E698" i="1"/>
  <c r="E699" i="1"/>
  <c r="E693" i="1"/>
  <c r="E691" i="1"/>
  <c r="E688" i="1"/>
  <c r="E689" i="1"/>
  <c r="E687" i="1"/>
  <c r="E685" i="1"/>
  <c r="E684" i="1"/>
  <c r="E680" i="1"/>
  <c r="E678" i="1"/>
  <c r="E676" i="1"/>
  <c r="E675" i="1"/>
  <c r="E673" i="1"/>
  <c r="E672" i="1"/>
  <c r="E670" i="1"/>
  <c r="E668" i="1"/>
  <c r="E659" i="1"/>
  <c r="E660" i="1"/>
  <c r="E661" i="1"/>
  <c r="E662" i="1"/>
  <c r="E663" i="1"/>
  <c r="E664" i="1"/>
  <c r="E665" i="1"/>
  <c r="E666" i="1"/>
  <c r="E658" i="1"/>
  <c r="E653" i="1"/>
  <c r="E654" i="1"/>
  <c r="E655" i="1"/>
  <c r="E656" i="1"/>
  <c r="E652" i="1"/>
  <c r="E649" i="1"/>
  <c r="E650" i="1"/>
  <c r="E648" i="1"/>
  <c r="E642" i="1"/>
  <c r="E640" i="1"/>
  <c r="E629" i="1"/>
  <c r="E634" i="1"/>
  <c r="E627" i="1"/>
  <c r="E631" i="1"/>
  <c r="E636" i="1"/>
  <c r="E637" i="1"/>
  <c r="E638" i="1"/>
  <c r="E628" i="1"/>
  <c r="E624" i="1"/>
  <c r="E623" i="1"/>
  <c r="E621" i="1"/>
  <c r="E614" i="1"/>
  <c r="E615" i="1"/>
  <c r="E616" i="1"/>
  <c r="E613" i="1"/>
  <c r="E608" i="1" l="1"/>
  <c r="E609" i="1"/>
  <c r="E610" i="1"/>
  <c r="E611" i="1"/>
  <c r="E607" i="1"/>
  <c r="E602" i="1"/>
  <c r="E603" i="1"/>
  <c r="E604" i="1"/>
  <c r="E605" i="1"/>
  <c r="E601" i="1"/>
  <c r="E595" i="1"/>
  <c r="E596" i="1"/>
  <c r="E597" i="1"/>
  <c r="E598" i="1"/>
  <c r="E599" i="1"/>
  <c r="E594" i="1"/>
  <c r="E587" i="1"/>
  <c r="E588" i="1"/>
  <c r="E589" i="1"/>
  <c r="E590" i="1"/>
  <c r="E591" i="1"/>
  <c r="E586" i="1"/>
  <c r="E584" i="1"/>
  <c r="E583" i="1"/>
  <c r="E581" i="1"/>
  <c r="E578" i="1"/>
  <c r="E574" i="1"/>
  <c r="E575" i="1"/>
  <c r="E576" i="1"/>
  <c r="E573" i="1"/>
  <c r="E567" i="1"/>
  <c r="E568" i="1"/>
  <c r="E569" i="1"/>
  <c r="E570" i="1"/>
  <c r="E571" i="1"/>
  <c r="E566" i="1"/>
  <c r="E564" i="1"/>
  <c r="E562" i="1"/>
  <c r="E561" i="1"/>
  <c r="E559" i="1"/>
  <c r="E558" i="1"/>
  <c r="E556" i="1"/>
  <c r="E555" i="1"/>
  <c r="E546" i="1"/>
  <c r="E547" i="1"/>
  <c r="E548" i="1"/>
  <c r="E550" i="1"/>
  <c r="E552" i="1"/>
  <c r="E545" i="1"/>
  <c r="E540" i="1"/>
  <c r="E541" i="1"/>
  <c r="E543" i="1"/>
  <c r="E539" i="1"/>
  <c r="E535" i="1"/>
  <c r="E536" i="1"/>
  <c r="E537" i="1"/>
  <c r="E534" i="1"/>
  <c r="E531" i="1"/>
  <c r="E532" i="1"/>
  <c r="E530" i="1"/>
  <c r="E527" i="1"/>
  <c r="E519" i="1"/>
  <c r="E520" i="1"/>
  <c r="E521" i="1"/>
  <c r="E522" i="1"/>
  <c r="E523" i="1"/>
  <c r="E524" i="1"/>
  <c r="E525" i="1"/>
  <c r="E518" i="1"/>
  <c r="E365" i="1"/>
  <c r="E366" i="1"/>
  <c r="E368" i="1"/>
  <c r="E369" i="1"/>
  <c r="E370" i="1"/>
  <c r="E371" i="1"/>
  <c r="E372" i="1"/>
  <c r="E375" i="1"/>
  <c r="E377" i="1"/>
  <c r="E379" i="1"/>
  <c r="E380" i="1"/>
  <c r="E381" i="1"/>
  <c r="E382" i="1"/>
  <c r="E388" i="1"/>
  <c r="E386" i="1"/>
  <c r="E387" i="1"/>
  <c r="E385" i="1"/>
  <c r="E390" i="1"/>
  <c r="E391" i="1"/>
  <c r="E392" i="1"/>
  <c r="E393" i="1"/>
  <c r="E394" i="1"/>
  <c r="E397" i="1"/>
  <c r="E399" i="1"/>
  <c r="E400" i="1"/>
  <c r="E401" i="1"/>
  <c r="E403" i="1"/>
  <c r="E404" i="1"/>
  <c r="E405" i="1"/>
  <c r="E406" i="1"/>
  <c r="E407" i="1"/>
  <c r="E410" i="1"/>
  <c r="E411" i="1"/>
  <c r="E412" i="1"/>
  <c r="E413" i="1"/>
  <c r="E414" i="1"/>
  <c r="E416" i="1"/>
  <c r="E417" i="1"/>
  <c r="E422" i="1"/>
  <c r="E423" i="1"/>
  <c r="E428" i="1"/>
  <c r="E429" i="1"/>
  <c r="E364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9" i="1"/>
  <c r="E360" i="1"/>
  <c r="E361" i="1"/>
  <c r="E362" i="1"/>
  <c r="E302" i="1"/>
  <c r="E298" i="1"/>
  <c r="E299" i="1"/>
  <c r="E300" i="1"/>
  <c r="E251" i="1"/>
  <c r="E248" i="1"/>
  <c r="E249" i="1"/>
  <c r="E252" i="1"/>
  <c r="E253" i="1"/>
  <c r="E254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47" i="1"/>
  <c r="E243" i="1"/>
  <c r="E241" i="1"/>
  <c r="E239" i="1"/>
  <c r="E238" i="1"/>
  <c r="E236" i="1"/>
  <c r="E234" i="1"/>
  <c r="E232" i="1"/>
  <c r="E228" i="1"/>
  <c r="E229" i="1"/>
  <c r="E230" i="1"/>
  <c r="E227" i="1"/>
  <c r="E220" i="1"/>
  <c r="E221" i="1"/>
  <c r="E223" i="1"/>
  <c r="E225" i="1"/>
  <c r="E219" i="1"/>
  <c r="E205" i="1"/>
  <c r="E206" i="1"/>
  <c r="E207" i="1"/>
  <c r="E208" i="1"/>
  <c r="E209" i="1"/>
  <c r="E210" i="1"/>
  <c r="E211" i="1"/>
  <c r="E213" i="1"/>
  <c r="E214" i="1"/>
  <c r="E216" i="1"/>
  <c r="E204" i="1"/>
  <c r="E202" i="1"/>
  <c r="E196" i="1"/>
  <c r="E197" i="1"/>
  <c r="E198" i="1"/>
  <c r="E199" i="1"/>
  <c r="E200" i="1"/>
  <c r="E195" i="1"/>
  <c r="E190" i="1"/>
  <c r="E191" i="1"/>
  <c r="E193" i="1"/>
  <c r="E189" i="1"/>
  <c r="E179" i="1"/>
  <c r="E180" i="1"/>
  <c r="E181" i="1"/>
  <c r="E182" i="1"/>
  <c r="E183" i="1"/>
  <c r="E184" i="1"/>
  <c r="E185" i="1"/>
  <c r="E186" i="1"/>
  <c r="E187" i="1"/>
  <c r="E178" i="1"/>
  <c r="E163" i="1"/>
  <c r="E165" i="1"/>
  <c r="E167" i="1"/>
  <c r="E168" i="1"/>
  <c r="E169" i="1"/>
  <c r="E170" i="1"/>
  <c r="E171" i="1"/>
  <c r="E173" i="1"/>
  <c r="E174" i="1"/>
  <c r="E175" i="1"/>
  <c r="E176" i="1"/>
  <c r="E161" i="1"/>
  <c r="E159" i="1"/>
  <c r="E156" i="1"/>
  <c r="E157" i="1"/>
  <c r="E155" i="1"/>
  <c r="E150" i="1"/>
  <c r="E151" i="1"/>
  <c r="E152" i="1"/>
  <c r="E149" i="1"/>
  <c r="E141" i="1"/>
  <c r="E142" i="1"/>
  <c r="E143" i="1"/>
  <c r="E144" i="1"/>
  <c r="E145" i="1"/>
  <c r="E146" i="1"/>
  <c r="E140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94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76" i="1"/>
  <c r="E62" i="1"/>
  <c r="E63" i="1"/>
  <c r="E64" i="1"/>
  <c r="E65" i="1"/>
  <c r="E66" i="1"/>
  <c r="E67" i="1"/>
  <c r="E68" i="1"/>
  <c r="E69" i="1"/>
  <c r="E70" i="1"/>
  <c r="E71" i="1"/>
  <c r="E72" i="1"/>
  <c r="E73" i="1"/>
  <c r="E61" i="1"/>
  <c r="E59" i="1"/>
  <c r="E5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7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5" i="1"/>
  <c r="E436" i="1"/>
  <c r="E437" i="1"/>
  <c r="E438" i="1"/>
  <c r="E439" i="1"/>
  <c r="E440" i="1"/>
  <c r="E441" i="1"/>
  <c r="E442" i="1"/>
  <c r="E443" i="1"/>
  <c r="E444" i="1"/>
  <c r="E445" i="1"/>
  <c r="E447" i="1"/>
  <c r="E448" i="1"/>
  <c r="E449" i="1"/>
  <c r="E450" i="1"/>
  <c r="E451" i="1"/>
  <c r="E453" i="1"/>
  <c r="E454" i="1"/>
  <c r="E455" i="1"/>
  <c r="E456" i="1"/>
  <c r="E457" i="1"/>
  <c r="E459" i="1"/>
  <c r="E460" i="1"/>
  <c r="E461" i="1"/>
  <c r="E463" i="1"/>
  <c r="E465" i="1"/>
  <c r="E466" i="1"/>
  <c r="E467" i="1"/>
  <c r="E469" i="1"/>
  <c r="E470" i="1"/>
  <c r="E471" i="1"/>
  <c r="E473" i="1"/>
  <c r="E475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1" i="1"/>
  <c r="E492" i="1"/>
  <c r="E493" i="1"/>
  <c r="E495" i="1"/>
  <c r="E497" i="1"/>
  <c r="E499" i="1"/>
  <c r="E502" i="1"/>
  <c r="E503" i="1"/>
  <c r="E505" i="1"/>
  <c r="E506" i="1"/>
  <c r="E507" i="1"/>
  <c r="E508" i="1"/>
  <c r="E509" i="1"/>
  <c r="E511" i="1"/>
  <c r="E512" i="1"/>
  <c r="E513" i="1"/>
  <c r="E514" i="1"/>
  <c r="E515" i="1"/>
  <c r="E516" i="1"/>
  <c r="E435" i="1"/>
  <c r="F434" i="1" l="1"/>
  <c r="F433" i="1"/>
  <c r="E242" i="1"/>
  <c r="F242" i="1"/>
  <c r="F373" i="1"/>
  <c r="E373" i="1"/>
  <c r="F551" i="1"/>
  <c r="E5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H603" authorId="0" shapeId="0" xr:uid="{00000000-0006-0000-0000-000001000000}">
      <text>
        <r>
          <rPr>
            <sz val="11"/>
            <color indexed="8"/>
            <rFont val="Helvetica Neue"/>
          </rPr>
          <t xml:space="preserve">Пользователь Windows:
</t>
        </r>
      </text>
    </comment>
  </commentList>
</comments>
</file>

<file path=xl/sharedStrings.xml><?xml version="1.0" encoding="utf-8"?>
<sst xmlns="http://schemas.openxmlformats.org/spreadsheetml/2006/main" count="2279" uniqueCount="1417">
  <si>
    <t>1ПК 24.12-8Та</t>
  </si>
  <si>
    <t>шт.</t>
  </si>
  <si>
    <t>2380-1190-220</t>
  </si>
  <si>
    <t>1ПК 25.12-8Та</t>
  </si>
  <si>
    <t>2480-1190-220</t>
  </si>
  <si>
    <t>1ПК 27.12-8Та</t>
  </si>
  <si>
    <t>2680-1190-220</t>
  </si>
  <si>
    <t>1ПК 29.12-8Та</t>
  </si>
  <si>
    <t>2880-1190-220</t>
  </si>
  <si>
    <t>1ПК 30.12-8Та</t>
  </si>
  <si>
    <t>2980-1190-220</t>
  </si>
  <si>
    <t>1ПК 30.15-8Та</t>
  </si>
  <si>
    <t>2980-1490-220</t>
  </si>
  <si>
    <t>1ПК 31.12-8Та</t>
  </si>
  <si>
    <t>3080-1190-220</t>
  </si>
  <si>
    <t>1ПК 32.12-8Та</t>
  </si>
  <si>
    <t>3180-1190-220</t>
  </si>
  <si>
    <t>1ПК 33.12-8Та</t>
  </si>
  <si>
    <t>3280-1190-220</t>
  </si>
  <si>
    <t>1ПК 34.12-8Та</t>
  </si>
  <si>
    <t>3380-1190-220</t>
  </si>
  <si>
    <t>1ПК 34.15-8Та</t>
  </si>
  <si>
    <t>3380-1490-220</t>
  </si>
  <si>
    <t>1ПК 36.12-8Та</t>
  </si>
  <si>
    <t>3580-1190-220</t>
  </si>
  <si>
    <t>1ПК 39.12-8Та</t>
  </si>
  <si>
    <t>3880-1190-220</t>
  </si>
  <si>
    <t>1ПК 40.12-8Та</t>
  </si>
  <si>
    <t>3980-1190-220</t>
  </si>
  <si>
    <t>1ПК 41.12-8Та</t>
  </si>
  <si>
    <t>4080-1190-220</t>
  </si>
  <si>
    <t>1ПК 42.12-8Та</t>
  </si>
  <si>
    <t>4180-1190-220</t>
  </si>
  <si>
    <t>1ПК 43.12-8Та</t>
  </si>
  <si>
    <t>4280-1190-220</t>
  </si>
  <si>
    <t>1ПК 44.12-8Та</t>
  </si>
  <si>
    <t>4380-1190-220</t>
  </si>
  <si>
    <t>1ПК 45.12-8Та</t>
  </si>
  <si>
    <t>4480-1190-220</t>
  </si>
  <si>
    <t>1ПК 46.12-8Та</t>
  </si>
  <si>
    <t>4580-1190-220</t>
  </si>
  <si>
    <t>1ПК 47.12-8Та</t>
  </si>
  <si>
    <t>4680-1190-220</t>
  </si>
  <si>
    <t>1ПК 48.12-8АтVc-9a</t>
  </si>
  <si>
    <t>4780-1190-220</t>
  </si>
  <si>
    <t>1ПК 48.15-8АтVc-9a</t>
  </si>
  <si>
    <t>4780-1490-220</t>
  </si>
  <si>
    <t>1ПК 49.12-8АтVс-9а</t>
  </si>
  <si>
    <t>4880-1190-220</t>
  </si>
  <si>
    <t>1ПК 50.12-8АтVc-9a</t>
  </si>
  <si>
    <t>4980-1190-220</t>
  </si>
  <si>
    <t>1ПК 52.12-8АтVc-9a</t>
  </si>
  <si>
    <t>5180-1190-220</t>
  </si>
  <si>
    <t>1ПК 54.12-8АтVc-9a</t>
  </si>
  <si>
    <t>5380-1190-220</t>
  </si>
  <si>
    <t>1ПК 56.12-8АтV-с9а</t>
  </si>
  <si>
    <t>5580-1190-220</t>
  </si>
  <si>
    <t>1ПК 57.12-8АтV-с9а</t>
  </si>
  <si>
    <t>5680-1190-220</t>
  </si>
  <si>
    <t>1ПК 58.12-8АтV-с9а</t>
  </si>
  <si>
    <t>5780-1190-220</t>
  </si>
  <si>
    <t>1ПК 58.15-8АтV-с8а</t>
  </si>
  <si>
    <t>5780-1490-220</t>
  </si>
  <si>
    <t>1ПК 59.12-8АтV-с9а</t>
  </si>
  <si>
    <t>5880-1190-220</t>
  </si>
  <si>
    <t>1ПК 60.10-8АтV-с8а</t>
  </si>
  <si>
    <t>5980-990-220</t>
  </si>
  <si>
    <t>1ПК 60.12-8АтV-с9а</t>
  </si>
  <si>
    <t>5980-1190-220</t>
  </si>
  <si>
    <t>1ПК 60.15-8АтV-с8а</t>
  </si>
  <si>
    <t>5980-1490-220</t>
  </si>
  <si>
    <t>1ПК 62.12-8AтV-c9а</t>
  </si>
  <si>
    <t>6180-1190-220</t>
  </si>
  <si>
    <t>1ПК 63.10-8AтV-c8а</t>
  </si>
  <si>
    <t>6180-990-220</t>
  </si>
  <si>
    <t>1ПК 63.12-8АтV-с9а</t>
  </si>
  <si>
    <t>6280-1190-220</t>
  </si>
  <si>
    <t>1ПК 63.15-8АтV-с8а</t>
  </si>
  <si>
    <t>6280-1490-220</t>
  </si>
  <si>
    <t>1ПК 66.15-8АтV-с8а</t>
  </si>
  <si>
    <t>ПКЖ-4</t>
  </si>
  <si>
    <t>5970-1490-300</t>
  </si>
  <si>
    <t xml:space="preserve">2ПГ6-3Ат-Vт-п   </t>
  </si>
  <si>
    <t>Фундаментные блоки ГОСТ 13579-78</t>
  </si>
  <si>
    <t>ФБС 9-3-6-т</t>
  </si>
  <si>
    <t>880-300-580</t>
  </si>
  <si>
    <t>ФБС 9-4-6-т</t>
  </si>
  <si>
    <t>880-400-580</t>
  </si>
  <si>
    <t>ФБС 9-5-6-т</t>
  </si>
  <si>
    <t>880-500-580</t>
  </si>
  <si>
    <t>ФБС 9-6-6-т</t>
  </si>
  <si>
    <t>880-600-580</t>
  </si>
  <si>
    <t>ФБС 12- 3-6-т</t>
  </si>
  <si>
    <t>1180-300-580</t>
  </si>
  <si>
    <t xml:space="preserve">ФБС 12-4-3-т     </t>
  </si>
  <si>
    <t>1180-400-280</t>
  </si>
  <si>
    <t>ФБС 12-4-6-т</t>
  </si>
  <si>
    <t>1180-400-580</t>
  </si>
  <si>
    <t>ФБС 12-5-6-т</t>
  </si>
  <si>
    <t>1180-500-580</t>
  </si>
  <si>
    <t>ФБС 12-6-6-т</t>
  </si>
  <si>
    <t>1180-600-580</t>
  </si>
  <si>
    <t>ФБС 24-3-6-т</t>
  </si>
  <si>
    <t>2380-300-580</t>
  </si>
  <si>
    <t>ФБС 24-4-6-т</t>
  </si>
  <si>
    <t>2380-400-580</t>
  </si>
  <si>
    <t>ФБС 24-5-6-т</t>
  </si>
  <si>
    <t>2380-500-580</t>
  </si>
  <si>
    <t>ФБС 24-6-6-т</t>
  </si>
  <si>
    <t>2380-600-580</t>
  </si>
  <si>
    <t>Плиты ленточных фундаментов ГОСТ 13580-85</t>
  </si>
  <si>
    <t>ФЛ 8.12-1</t>
  </si>
  <si>
    <t>1180-800-300</t>
  </si>
  <si>
    <t>ФЛ 8.12-4</t>
  </si>
  <si>
    <t>ФЛ 8.24-1</t>
  </si>
  <si>
    <t>2380-800-300</t>
  </si>
  <si>
    <t>ФЛ 10.8-1</t>
  </si>
  <si>
    <t>780-1000-300</t>
  </si>
  <si>
    <t>ФЛ 10.8-2</t>
  </si>
  <si>
    <t>ФЛ 10.12-2</t>
  </si>
  <si>
    <t>1180-1000-300</t>
  </si>
  <si>
    <t>ФЛ 10.12-3</t>
  </si>
  <si>
    <t>ФЛ 10.24-2</t>
  </si>
  <si>
    <t>2380-1000-300</t>
  </si>
  <si>
    <t>ФЛ 12.8-2</t>
  </si>
  <si>
    <t>780-1200-300</t>
  </si>
  <si>
    <t>ФЛ 12.12-2</t>
  </si>
  <si>
    <t>1180-1200-300</t>
  </si>
  <si>
    <t>ФЛ 12.24-3</t>
  </si>
  <si>
    <t>2380-1200-300</t>
  </si>
  <si>
    <t>ФЛ 12.24-4</t>
  </si>
  <si>
    <t>ФЛ 14.8-2</t>
  </si>
  <si>
    <t>780-1400-300</t>
  </si>
  <si>
    <t>ФЛ 16.24-2</t>
  </si>
  <si>
    <t>2380-1600-300</t>
  </si>
  <si>
    <t>ФЛ 20.8-1</t>
  </si>
  <si>
    <t>780-2000-500</t>
  </si>
  <si>
    <t>ФЛ 20.12-1</t>
  </si>
  <si>
    <t>1180-2000-500</t>
  </si>
  <si>
    <t>ФЛ 20.12-2</t>
  </si>
  <si>
    <t>1ПБ 13-1</t>
  </si>
  <si>
    <t>1290-120-65</t>
  </si>
  <si>
    <t xml:space="preserve">1ПБ16-1 </t>
  </si>
  <si>
    <t>1550-120-65</t>
  </si>
  <si>
    <t>2ПБ 10-1П</t>
  </si>
  <si>
    <t>1030-120-140</t>
  </si>
  <si>
    <t>2ПБ 13-1П</t>
  </si>
  <si>
    <t>1290-120-140</t>
  </si>
  <si>
    <t>2ПБ 16-2П</t>
  </si>
  <si>
    <t>1550-120-140</t>
  </si>
  <si>
    <t>2ПБ 17-2П</t>
  </si>
  <si>
    <t>1680-120-140</t>
  </si>
  <si>
    <t>2ПБ 19-3П</t>
  </si>
  <si>
    <t>1940-120-140</t>
  </si>
  <si>
    <t>2ПБ 22-3П</t>
  </si>
  <si>
    <t>2200-120-140</t>
  </si>
  <si>
    <t>2ПБ 25-3П</t>
  </si>
  <si>
    <t>2460-120-140</t>
  </si>
  <si>
    <t>2ПБ 26-4П</t>
  </si>
  <si>
    <t>2590-120-140</t>
  </si>
  <si>
    <t>2ПБ 29-4П</t>
  </si>
  <si>
    <t>2850-120-140</t>
  </si>
  <si>
    <t>2ПБ 30-4П</t>
  </si>
  <si>
    <t>2980-120-140</t>
  </si>
  <si>
    <t xml:space="preserve">  3ПБ 13-37П</t>
  </si>
  <si>
    <t>1290-120-220</t>
  </si>
  <si>
    <t xml:space="preserve">  3ПБ 16-37П</t>
  </si>
  <si>
    <t>1550-120-220</t>
  </si>
  <si>
    <t>3ПБ 18-8П</t>
  </si>
  <si>
    <t>1810-120-220</t>
  </si>
  <si>
    <t xml:space="preserve">  3ПБ 18-37П</t>
  </si>
  <si>
    <t>3ПБ 21-8П</t>
  </si>
  <si>
    <t>2070-120-220</t>
  </si>
  <si>
    <t>3ПБ 25-8П</t>
  </si>
  <si>
    <t>2460-120-220</t>
  </si>
  <si>
    <t xml:space="preserve"> 3ПБ 27-8П</t>
  </si>
  <si>
    <t>2720-120-220</t>
  </si>
  <si>
    <t xml:space="preserve"> 3ПБ 34-4П</t>
  </si>
  <si>
    <t>3370-120-220</t>
  </si>
  <si>
    <t xml:space="preserve"> 3ПБ 36-4П</t>
  </si>
  <si>
    <t>3630-120-220</t>
  </si>
  <si>
    <t>4ПБ 21-71</t>
  </si>
  <si>
    <t>2070-380-220</t>
  </si>
  <si>
    <t>4ПБ 48-8П</t>
  </si>
  <si>
    <t>4800-120-290</t>
  </si>
  <si>
    <t>4ПБ 60-8П</t>
  </si>
  <si>
    <t>5950-120-290</t>
  </si>
  <si>
    <t>5ПБ 21-27П</t>
  </si>
  <si>
    <t>2070-250-220</t>
  </si>
  <si>
    <t>5ПБ 25-27П</t>
  </si>
  <si>
    <t>2460-250-220</t>
  </si>
  <si>
    <t>5ПБ 27-27 П</t>
  </si>
  <si>
    <t>2720-250-220</t>
  </si>
  <si>
    <t>5ПБ 27-37 П</t>
  </si>
  <si>
    <t>5ПБ 30-27П</t>
  </si>
  <si>
    <t>2980-250-220</t>
  </si>
  <si>
    <t>5ПБ 36-20П</t>
  </si>
  <si>
    <t>3630-250-220</t>
  </si>
  <si>
    <t>8ПБ 10-1П</t>
  </si>
  <si>
    <t>1030-120-90</t>
  </si>
  <si>
    <t>8ПБ 13-1П</t>
  </si>
  <si>
    <t>1290-120-90</t>
  </si>
  <si>
    <t>8ПБ 16-1П</t>
  </si>
  <si>
    <t>1550-120-90</t>
  </si>
  <si>
    <t>8ПБ 17-2П</t>
  </si>
  <si>
    <t>1680-120-90</t>
  </si>
  <si>
    <t>8ПБ 19-3П</t>
  </si>
  <si>
    <t>1940-120-90</t>
  </si>
  <si>
    <t>9ПБ 13-37П</t>
  </si>
  <si>
    <t>1290-120-190</t>
  </si>
  <si>
    <t>9ПБ 16-37П</t>
  </si>
  <si>
    <t>1550-120-190</t>
  </si>
  <si>
    <t xml:space="preserve"> 9ПБ 18-37П</t>
  </si>
  <si>
    <t>1810-120-190</t>
  </si>
  <si>
    <t>9ПБ 25-3П</t>
  </si>
  <si>
    <t>2460-120-190</t>
  </si>
  <si>
    <t>9ПБ 26-4П</t>
  </si>
  <si>
    <t>2590-120-190</t>
  </si>
  <si>
    <t>2850-120-190</t>
  </si>
  <si>
    <t>2200-120-190</t>
  </si>
  <si>
    <t>10ПБ 21-27П</t>
  </si>
  <si>
    <t>2070-250-190</t>
  </si>
  <si>
    <t>10ПБ 27-27П</t>
  </si>
  <si>
    <t>2720-250-190</t>
  </si>
  <si>
    <t>10ПБ 27-37П</t>
  </si>
  <si>
    <t xml:space="preserve">1ПП 12-3 </t>
  </si>
  <si>
    <t>1160-380-65</t>
  </si>
  <si>
    <t>2ПП 14-4</t>
  </si>
  <si>
    <t>1420-380-140</t>
  </si>
  <si>
    <t>3ПП 14-71</t>
  </si>
  <si>
    <t>1420-380-220</t>
  </si>
  <si>
    <t>3ПП 16-71</t>
  </si>
  <si>
    <t>1550-380-220</t>
  </si>
  <si>
    <t>3ПП 18-71</t>
  </si>
  <si>
    <t>1810-380-220</t>
  </si>
  <si>
    <t>3ПП 21-71</t>
  </si>
  <si>
    <t>3ПП 27-71</t>
  </si>
  <si>
    <t>2720-380-220</t>
  </si>
  <si>
    <t>ЛC-11-1а</t>
  </si>
  <si>
    <t>1050-330-145</t>
  </si>
  <si>
    <t>ЛC-12-1а</t>
  </si>
  <si>
    <t>1200-330-145</t>
  </si>
  <si>
    <t>ЛC-13-1а</t>
  </si>
  <si>
    <t>1300-330-145</t>
  </si>
  <si>
    <t>ЛС-14-1а</t>
  </si>
  <si>
    <t>1350-330-145</t>
  </si>
  <si>
    <t>ЛС-15-1а</t>
  </si>
  <si>
    <t>1500-330-145</t>
  </si>
  <si>
    <t>ЛС-17-1а</t>
  </si>
  <si>
    <t>1650-330-145</t>
  </si>
  <si>
    <t>3261-1200-289</t>
  </si>
  <si>
    <t>КС 7.3</t>
  </si>
  <si>
    <t>840-700-290</t>
  </si>
  <si>
    <t>КС 7.6</t>
  </si>
  <si>
    <t>840-700-590</t>
  </si>
  <si>
    <t>КС 7.9</t>
  </si>
  <si>
    <t>840-700-890</t>
  </si>
  <si>
    <t>КС 10.6</t>
  </si>
  <si>
    <t>1160-1000-590</t>
  </si>
  <si>
    <t>КС 10.9</t>
  </si>
  <si>
    <t>1160-1000-890</t>
  </si>
  <si>
    <t>КС 15.6</t>
  </si>
  <si>
    <t>1680-1500-590</t>
  </si>
  <si>
    <t>КС 15.9</t>
  </si>
  <si>
    <t>1680-1500-890</t>
  </si>
  <si>
    <t>КС 20.6</t>
  </si>
  <si>
    <t>2200-2000-590</t>
  </si>
  <si>
    <t>КС 20.9</t>
  </si>
  <si>
    <t>2200-2000-890</t>
  </si>
  <si>
    <t>ПП 10-2</t>
  </si>
  <si>
    <t>1160-(700)*150</t>
  </si>
  <si>
    <t>ПП 13-2</t>
  </si>
  <si>
    <t>1ПП 15-2</t>
  </si>
  <si>
    <t>1680-(700)*150</t>
  </si>
  <si>
    <t>1ПП 20-2</t>
  </si>
  <si>
    <t>2200-(700)*160</t>
  </si>
  <si>
    <t xml:space="preserve">Плиты днища Серия 3.900.1-14 </t>
  </si>
  <si>
    <t>ПН 10</t>
  </si>
  <si>
    <t>1500*100</t>
  </si>
  <si>
    <t>ПН 15</t>
  </si>
  <si>
    <t>2000*120</t>
  </si>
  <si>
    <t>ПН 20</t>
  </si>
  <si>
    <t>2200*120</t>
  </si>
  <si>
    <t>Опорное кольцо Серия 3.900-1В14 (3.900-3В7)</t>
  </si>
  <si>
    <t>КО 6  (КЦО1)</t>
  </si>
  <si>
    <t>Плита дорожная Серия 3.900-1В14 (3.900-3В7)</t>
  </si>
  <si>
    <t>ПД6  (КЦО3)</t>
  </si>
  <si>
    <t>Плита перекрытия дождеприемных колодцев ТМП 902-09-46.88</t>
  </si>
  <si>
    <t>КЦП 2-7</t>
  </si>
  <si>
    <t>1000-120</t>
  </si>
  <si>
    <t>КЦП 3-10</t>
  </si>
  <si>
    <t>Кольца стеновые дождеприемных колодцев ТМП 902-09-46.88</t>
  </si>
  <si>
    <t>КЦ7.9б</t>
  </si>
  <si>
    <t>840-890</t>
  </si>
  <si>
    <t>КЦ10.9б</t>
  </si>
  <si>
    <t>1160-890</t>
  </si>
  <si>
    <t xml:space="preserve">Изделия для теплотрасс </t>
  </si>
  <si>
    <t>2970-420-360</t>
  </si>
  <si>
    <t>2970-570-360</t>
  </si>
  <si>
    <t>2970-780-680</t>
  </si>
  <si>
    <t>2970-1160-680</t>
  </si>
  <si>
    <t>2970-1160-1000</t>
  </si>
  <si>
    <t>2970-1160-1310</t>
  </si>
  <si>
    <t>2970-1480-550</t>
  </si>
  <si>
    <t>2970-1480-700</t>
  </si>
  <si>
    <t>2970-1480-1010</t>
  </si>
  <si>
    <t>2970-1840-570</t>
  </si>
  <si>
    <t>2980-1840-720</t>
  </si>
  <si>
    <t>2970-1840-1030</t>
  </si>
  <si>
    <t>2970-1840-1330</t>
  </si>
  <si>
    <t>2970-1840-1640</t>
  </si>
  <si>
    <t>2970-2160-1040</t>
  </si>
  <si>
    <t>2970-2460-740</t>
  </si>
  <si>
    <t>2970-2460-1040</t>
  </si>
  <si>
    <t>2970-2460-1340</t>
  </si>
  <si>
    <t>2970-2780-760</t>
  </si>
  <si>
    <t>2970-2780-1060</t>
  </si>
  <si>
    <t>2970-3380-780</t>
  </si>
  <si>
    <t>2970-3380-1080</t>
  </si>
  <si>
    <t>2970-4000-1100</t>
  </si>
  <si>
    <t>Лотки теплотрасс Серия 3.006.1-8</t>
  </si>
  <si>
    <t>740-430-280</t>
  </si>
  <si>
    <t>740-430-430</t>
  </si>
  <si>
    <t>2990-430-430</t>
  </si>
  <si>
    <t>2990-580-280</t>
  </si>
  <si>
    <t>2990-580-580</t>
  </si>
  <si>
    <t>Лотки теплотрасс Серия ИС01-04</t>
  </si>
  <si>
    <t>2970-1080-680</t>
  </si>
  <si>
    <t>2970-1400-680</t>
  </si>
  <si>
    <t>740-420-50</t>
  </si>
  <si>
    <t>740-420-100</t>
  </si>
  <si>
    <t>740-570-50</t>
  </si>
  <si>
    <t xml:space="preserve">П 4-15 </t>
  </si>
  <si>
    <t>740-570-100</t>
  </si>
  <si>
    <t>П 5-8</t>
  </si>
  <si>
    <t>П 5-8 (1/2)</t>
  </si>
  <si>
    <t>П 5д-8</t>
  </si>
  <si>
    <t>740-780-70</t>
  </si>
  <si>
    <t>П 6-15</t>
  </si>
  <si>
    <t>2990-780-120</t>
  </si>
  <si>
    <t>П 7-3</t>
  </si>
  <si>
    <t>2990-1160-70</t>
  </si>
  <si>
    <t>П 7-5</t>
  </si>
  <si>
    <t>П 8-8</t>
  </si>
  <si>
    <t>2990-1160-100</t>
  </si>
  <si>
    <t>П 8-8 (1/2)</t>
  </si>
  <si>
    <t>1500-1160-100</t>
  </si>
  <si>
    <t>740-1160-100</t>
  </si>
  <si>
    <t>П 8-11</t>
  </si>
  <si>
    <t>П 10-5</t>
  </si>
  <si>
    <t>2990-1160-120</t>
  </si>
  <si>
    <t>П 9-15б</t>
  </si>
  <si>
    <t>П 9д-15б</t>
  </si>
  <si>
    <t>740-1160-120</t>
  </si>
  <si>
    <t>П 9-15</t>
  </si>
  <si>
    <t>П 11-8</t>
  </si>
  <si>
    <t>2990-1480-100</t>
  </si>
  <si>
    <t>1500-1480-100</t>
  </si>
  <si>
    <t>П 11д-8</t>
  </si>
  <si>
    <t>740-1480-100</t>
  </si>
  <si>
    <t>2990-1480-160</t>
  </si>
  <si>
    <t>П 12-15</t>
  </si>
  <si>
    <t xml:space="preserve">      П 13-11б</t>
  </si>
  <si>
    <t>2990-1480-120</t>
  </si>
  <si>
    <t>П 13д-11б</t>
  </si>
  <si>
    <t>740-1480-120</t>
  </si>
  <si>
    <t>П 14-3</t>
  </si>
  <si>
    <t>2990-1840-90</t>
  </si>
  <si>
    <t>П 15-8</t>
  </si>
  <si>
    <t>2990-1840-120</t>
  </si>
  <si>
    <t>П 15д-8</t>
  </si>
  <si>
    <t>740-1840-120</t>
  </si>
  <si>
    <t>П 16-15</t>
  </si>
  <si>
    <t>2990-1840-180</t>
  </si>
  <si>
    <t>П 16д-15</t>
  </si>
  <si>
    <t>740-1840-180</t>
  </si>
  <si>
    <t>П 18-8</t>
  </si>
  <si>
    <t>2990-2160-150</t>
  </si>
  <si>
    <t>740-2160-150</t>
  </si>
  <si>
    <t>П 19-11</t>
  </si>
  <si>
    <t>П 19д-11</t>
  </si>
  <si>
    <t>740-2160-250</t>
  </si>
  <si>
    <t>П 20-3</t>
  </si>
  <si>
    <t>2990-2460-140</t>
  </si>
  <si>
    <t>П 21-8</t>
  </si>
  <si>
    <t>2990-2460-160</t>
  </si>
  <si>
    <t>П 21д-8</t>
  </si>
  <si>
    <t>740-2460-160</t>
  </si>
  <si>
    <t>П 24-8</t>
  </si>
  <si>
    <t>2990-2780-180</t>
  </si>
  <si>
    <t>П 24д-8</t>
  </si>
  <si>
    <t>740-2780-180</t>
  </si>
  <si>
    <t>П 27-8</t>
  </si>
  <si>
    <t>2990-3380-250</t>
  </si>
  <si>
    <t>П 27д-8</t>
  </si>
  <si>
    <t>740-3380-250</t>
  </si>
  <si>
    <t>Плиты перекрытия лотков теплотрасс Серия 3.006.1-8</t>
  </si>
  <si>
    <t>ПТ 36.30.6-15</t>
  </si>
  <si>
    <t>360-280-60</t>
  </si>
  <si>
    <t>ПТ 36.45.6-12</t>
  </si>
  <si>
    <t>360-430-60</t>
  </si>
  <si>
    <t>ПТ 36.60.8-6</t>
  </si>
  <si>
    <t>360-580-80</t>
  </si>
  <si>
    <t>ПТ 75.45.6-3</t>
  </si>
  <si>
    <t>740-430-60</t>
  </si>
  <si>
    <t>ПТ 75.45.6-12</t>
  </si>
  <si>
    <t>ПТ 75.60.8-9</t>
  </si>
  <si>
    <t>740-580-80</t>
  </si>
  <si>
    <t>ПТ 75.90.10-6</t>
  </si>
  <si>
    <t>740-880-100</t>
  </si>
  <si>
    <t>ПТ 75.90.10-15</t>
  </si>
  <si>
    <t>ПТ 75.120.12-9</t>
  </si>
  <si>
    <t>740-1180-120</t>
  </si>
  <si>
    <t>ПТ 75.180.14-6</t>
  </si>
  <si>
    <t>740-1790-140</t>
  </si>
  <si>
    <t>ПТ 75.180.16-12</t>
  </si>
  <si>
    <t>740-1790-160</t>
  </si>
  <si>
    <t>ПТ 75.180.20-15</t>
  </si>
  <si>
    <t>ПТ 75.210.16-9</t>
  </si>
  <si>
    <t>ПТ 75.240.20-9</t>
  </si>
  <si>
    <t>ПТ 75.300.25-9</t>
  </si>
  <si>
    <t>740-2980-250</t>
  </si>
  <si>
    <t>ПТ 300.90.10-15</t>
  </si>
  <si>
    <t>2990-880-100</t>
  </si>
  <si>
    <t>ПТ 300.180.14-6</t>
  </si>
  <si>
    <t>2990-1780-140</t>
  </si>
  <si>
    <t>ПТ 300.150.14-9</t>
  </si>
  <si>
    <t>2990-1480-140</t>
  </si>
  <si>
    <t>ПТ 300.210.16-9</t>
  </si>
  <si>
    <t>2990-2080-160</t>
  </si>
  <si>
    <t>ПТ 300.300.20-6</t>
  </si>
  <si>
    <t>2990-2980-200</t>
  </si>
  <si>
    <t>ОП-1</t>
  </si>
  <si>
    <t>200-200-90</t>
  </si>
  <si>
    <t>ОП-2</t>
  </si>
  <si>
    <t>200-300-90</t>
  </si>
  <si>
    <t>ОП-3</t>
  </si>
  <si>
    <t>400-400-90</t>
  </si>
  <si>
    <t>ОП-4</t>
  </si>
  <si>
    <t>500-500-140</t>
  </si>
  <si>
    <t>ОП-5</t>
  </si>
  <si>
    <t>550-650-140</t>
  </si>
  <si>
    <t>ОП-6</t>
  </si>
  <si>
    <t>750-650-140</t>
  </si>
  <si>
    <t>ОП-7</t>
  </si>
  <si>
    <t>850-750-140</t>
  </si>
  <si>
    <t>ОП-8</t>
  </si>
  <si>
    <t>1050-850-290</t>
  </si>
  <si>
    <t>ПП 10</t>
  </si>
  <si>
    <t>3600-400-100</t>
  </si>
  <si>
    <t>Плита перекрытия с отверстием Серия ИС01-04</t>
  </si>
  <si>
    <t>ПО 2</t>
  </si>
  <si>
    <t>1400-1100-140</t>
  </si>
  <si>
    <t>ПО-3</t>
  </si>
  <si>
    <t>1700-1100-170</t>
  </si>
  <si>
    <t>ПО-4</t>
  </si>
  <si>
    <t>2300-1100-220</t>
  </si>
  <si>
    <t>Плиты перекрытия с отверстиями Серия 3.006.1-2.87 вып. 6</t>
  </si>
  <si>
    <t>ПО1 (3.006.87)</t>
  </si>
  <si>
    <t>2300-2000-180</t>
  </si>
  <si>
    <t>ПО2 (3.006.87)</t>
  </si>
  <si>
    <t>0,22/0,26</t>
  </si>
  <si>
    <t>1450-1500-120</t>
  </si>
  <si>
    <t>ПО3 (3.006.87)</t>
  </si>
  <si>
    <t>0,36/0,42</t>
  </si>
  <si>
    <t>1750-1500-160</t>
  </si>
  <si>
    <t>ПО4 (3.006.87)</t>
  </si>
  <si>
    <t>0,61/0,69</t>
  </si>
  <si>
    <t>2300-1500-200</t>
  </si>
  <si>
    <t>Балка Серия 3.006.1-8</t>
  </si>
  <si>
    <t>1480-380-120</t>
  </si>
  <si>
    <t>2840-380-300</t>
  </si>
  <si>
    <t>3370-380-300</t>
  </si>
  <si>
    <t>4080-500-400</t>
  </si>
  <si>
    <t>Балка Серия 3.006.1-2.87</t>
  </si>
  <si>
    <t>1160-300-150</t>
  </si>
  <si>
    <t>1480-300-200</t>
  </si>
  <si>
    <t>1840-300-250</t>
  </si>
  <si>
    <t>2650-300-300</t>
  </si>
  <si>
    <t>3380-600-350</t>
  </si>
  <si>
    <t>4250-600-450</t>
  </si>
  <si>
    <t xml:space="preserve">Изделия для энергетики  </t>
  </si>
  <si>
    <t>Плита перекрытия кабельных каналов Серия 3.407.1-157 В1</t>
  </si>
  <si>
    <t xml:space="preserve">П-10.5 </t>
  </si>
  <si>
    <t>995-500-60</t>
  </si>
  <si>
    <t xml:space="preserve">П-15.5 </t>
  </si>
  <si>
    <t>1495-500-70</t>
  </si>
  <si>
    <t>Лотки кабельных каналов Серия 3.407.1-157 В1</t>
  </si>
  <si>
    <t>Л-20.5</t>
  </si>
  <si>
    <t>1990-500-160</t>
  </si>
  <si>
    <t>Л-20.10</t>
  </si>
  <si>
    <t xml:space="preserve">0, 275 </t>
  </si>
  <si>
    <t>Брусок бетонный подкладка для кабельных каналов Серия 3.407.1-157 В1</t>
  </si>
  <si>
    <t xml:space="preserve">Б-5 </t>
  </si>
  <si>
    <t>500-150-100</t>
  </si>
  <si>
    <t>Б-10</t>
  </si>
  <si>
    <t>1000-100-150</t>
  </si>
  <si>
    <t>Блок кабельный Серия 3.407.1-157 в.1</t>
  </si>
  <si>
    <t>БДЛ 40.6</t>
  </si>
  <si>
    <t>3950-560-250</t>
  </si>
  <si>
    <t>Лежни Серия 3.407.1-157 В1</t>
  </si>
  <si>
    <t>ЛЖ 08</t>
  </si>
  <si>
    <t>800-400-500</t>
  </si>
  <si>
    <t>ЛЖ 16</t>
  </si>
  <si>
    <t>1600-400-500</t>
  </si>
  <si>
    <t>ЛЖ 28</t>
  </si>
  <si>
    <t>2800-400-500</t>
  </si>
  <si>
    <t>ЛЖ 40</t>
  </si>
  <si>
    <t>4000-400-500</t>
  </si>
  <si>
    <t>ЛЖ 44</t>
  </si>
  <si>
    <t>4400-400-500</t>
  </si>
  <si>
    <t>ЛЖ 60</t>
  </si>
  <si>
    <t>6000-400-500</t>
  </si>
  <si>
    <t>ПТ60</t>
  </si>
  <si>
    <t>6000*220; 120*265</t>
  </si>
  <si>
    <t>ПТ45</t>
  </si>
  <si>
    <t>ПТ43-2</t>
  </si>
  <si>
    <t>ПТ33-3</t>
  </si>
  <si>
    <t>П3и</t>
  </si>
  <si>
    <t>Замерный столбик ГОСТ 13015-2003</t>
  </si>
  <si>
    <t xml:space="preserve">ЗС-120 </t>
  </si>
  <si>
    <t>1200-120-120</t>
  </si>
  <si>
    <t>С 35.10-1</t>
  </si>
  <si>
    <t>10000-350-350</t>
  </si>
  <si>
    <t>С 35.12-2</t>
  </si>
  <si>
    <t>УСО 1А</t>
  </si>
  <si>
    <t>5200-250-250</t>
  </si>
  <si>
    <t>УСО 2А</t>
  </si>
  <si>
    <t>4400-250-250</t>
  </si>
  <si>
    <t>УСО 3А</t>
  </si>
  <si>
    <t>3600-250-250</t>
  </si>
  <si>
    <t>УСО 4А</t>
  </si>
  <si>
    <t>3000-250-250</t>
  </si>
  <si>
    <t>УСО 5А</t>
  </si>
  <si>
    <t>2200-250-250</t>
  </si>
  <si>
    <t>УСО 5А-1</t>
  </si>
  <si>
    <t>Изделия для теплокамер</t>
  </si>
  <si>
    <t>Плита перекрытия тепловых камер ВТИ-КЖ-01-83-2</t>
  </si>
  <si>
    <t>П1 (ВТИ)</t>
  </si>
  <si>
    <t>4120-1180-300</t>
  </si>
  <si>
    <t>П 1А (ВТИ)</t>
  </si>
  <si>
    <t>П-2 (ВТИ)</t>
  </si>
  <si>
    <t>3360-1180-300</t>
  </si>
  <si>
    <t>П-2А (ВТИ)</t>
  </si>
  <si>
    <t>П-2Б (ВТИ)</t>
  </si>
  <si>
    <t>П3Б (ВТИ)</t>
  </si>
  <si>
    <t>2160-1180-300</t>
  </si>
  <si>
    <t>ПС-1 (ВТИ)</t>
  </si>
  <si>
    <t>3900-2260-180</t>
  </si>
  <si>
    <t>ПС-1А (ВТИ)</t>
  </si>
  <si>
    <t>ПС-2 (ВТИ)</t>
  </si>
  <si>
    <t>3140-2260-180</t>
  </si>
  <si>
    <t>ПС-3 (ВТИ)</t>
  </si>
  <si>
    <t>2700-2260-180</t>
  </si>
  <si>
    <t>ПС-4 (ВТИ)</t>
  </si>
  <si>
    <t>Плиты тепловых камер проект 5235-АСИ</t>
  </si>
  <si>
    <t>ПО 7-2(5235)</t>
  </si>
  <si>
    <t>ПО-8(5235)</t>
  </si>
  <si>
    <t>0,62/0,55</t>
  </si>
  <si>
    <t>2400-1200-220</t>
  </si>
  <si>
    <t>ПО-9(5235)</t>
  </si>
  <si>
    <t>3000-1480-300</t>
  </si>
  <si>
    <t>ПО-10(5235)</t>
  </si>
  <si>
    <t>1,86/1,6</t>
  </si>
  <si>
    <t>3600-1480-350</t>
  </si>
  <si>
    <t>ПО-11(5235)</t>
  </si>
  <si>
    <t>2,49/2,2</t>
  </si>
  <si>
    <t>4200-1480-400</t>
  </si>
  <si>
    <t>Плиты  доборные тепловых камер проект 5235-АСИ</t>
  </si>
  <si>
    <t>П 12 Д (5235)</t>
  </si>
  <si>
    <t>1800-590-220</t>
  </si>
  <si>
    <t>П 14 Д (5235)</t>
  </si>
  <si>
    <t>3000-590-300</t>
  </si>
  <si>
    <t>П 15 Д (5235)</t>
  </si>
  <si>
    <t>3600-590-350</t>
  </si>
  <si>
    <t>П 16 Д (5235)</t>
  </si>
  <si>
    <t>4200-590-400</t>
  </si>
  <si>
    <t>3980-160-2500</t>
  </si>
  <si>
    <t xml:space="preserve"> Ф-2</t>
  </si>
  <si>
    <t>1200-700-450</t>
  </si>
  <si>
    <t>1000-1000-540</t>
  </si>
  <si>
    <t>ДО2/СТ 3-2 (товар)</t>
  </si>
  <si>
    <t xml:space="preserve">Дорожное строительство </t>
  </si>
  <si>
    <t xml:space="preserve">Плиты дорожные ГОСТ 21924.2-84 </t>
  </si>
  <si>
    <t xml:space="preserve">  1П 18.18-30</t>
  </si>
  <si>
    <t>1750-1750-160</t>
  </si>
  <si>
    <t>3000-1480-180</t>
  </si>
  <si>
    <t>1П 30.18-30</t>
  </si>
  <si>
    <t xml:space="preserve"> 2П 30.15-30 (h180)</t>
  </si>
  <si>
    <t>3000-1750-170</t>
  </si>
  <si>
    <t>1П 35.28-30 F200</t>
  </si>
  <si>
    <t>1П 35.28-30 F300</t>
  </si>
  <si>
    <t>ПД 20.15-6</t>
  </si>
  <si>
    <t>1990-1490-170</t>
  </si>
  <si>
    <t>ПДН 14АтVI</t>
  </si>
  <si>
    <t>6000-2000-140</t>
  </si>
  <si>
    <t>ПД 2-6 (3.503-17)</t>
  </si>
  <si>
    <t>2980-1480-180</t>
  </si>
  <si>
    <t>ПД 3-16 (3.503-17)</t>
  </si>
  <si>
    <t>2980-1480-220</t>
  </si>
  <si>
    <t>ПД 3-23 (3.503-17)</t>
  </si>
  <si>
    <t xml:space="preserve">              Тротуарная плитка ГОСТ 17608-91</t>
  </si>
  <si>
    <t>6К.5</t>
  </si>
  <si>
    <t>500-500-50</t>
  </si>
  <si>
    <t>6К.7</t>
  </si>
  <si>
    <t>500-500-70</t>
  </si>
  <si>
    <t>ст=285,31</t>
  </si>
  <si>
    <t>6К.7а</t>
  </si>
  <si>
    <t>7К.10</t>
  </si>
  <si>
    <t>750-750-100</t>
  </si>
  <si>
    <t>8К.10</t>
  </si>
  <si>
    <t>1000-1000-100</t>
  </si>
  <si>
    <t>Бордюры ГОСТ 6665-91</t>
  </si>
  <si>
    <t>БР 100.20.8 F200</t>
  </si>
  <si>
    <t>1000-200-80</t>
  </si>
  <si>
    <t>БР 100.20.8 F300</t>
  </si>
  <si>
    <t xml:space="preserve"> БР 100.30.15 F200</t>
  </si>
  <si>
    <t>1000-300-150</t>
  </si>
  <si>
    <t xml:space="preserve"> БР 100.30.15 F300</t>
  </si>
  <si>
    <t xml:space="preserve"> БР 100.30.18 F200</t>
  </si>
  <si>
    <t>1000-300-180</t>
  </si>
  <si>
    <t xml:space="preserve"> БР 100.30.18 F300</t>
  </si>
  <si>
    <t xml:space="preserve"> БР 300.30.15</t>
  </si>
  <si>
    <t>3000-300-150</t>
  </si>
  <si>
    <t xml:space="preserve"> БР 300.30.18</t>
  </si>
  <si>
    <t>3000-300-180</t>
  </si>
  <si>
    <t>ОБ-1</t>
  </si>
  <si>
    <t>4000-250-130</t>
  </si>
  <si>
    <t>Изделия для автомобильных дорог Серия 3.503.1-66</t>
  </si>
  <si>
    <t>1000-450-180</t>
  </si>
  <si>
    <t>Б-6 (3.503.66)</t>
  </si>
  <si>
    <t>520-540-250</t>
  </si>
  <si>
    <t>Б-8 (3.503.66)</t>
  </si>
  <si>
    <t>Блок упора  Серия 3.503.1-66</t>
  </si>
  <si>
    <t>Б 9 (3.503.66)</t>
  </si>
  <si>
    <t>510-800-250</t>
  </si>
  <si>
    <t>Блок водоотводной прикромочный  Серия 3.503.1-66</t>
  </si>
  <si>
    <t>Б 1-20-50 (3.503.66)</t>
  </si>
  <si>
    <t>500-1000-250</t>
  </si>
  <si>
    <t>Б 2-20-25 (3.503.66)</t>
  </si>
  <si>
    <t>250-500-200</t>
  </si>
  <si>
    <t>Блок укрепления откосов Серия 3.501.1-156</t>
  </si>
  <si>
    <t>П1 (3.501.156)</t>
  </si>
  <si>
    <t>490-490-100</t>
  </si>
  <si>
    <t>П2 (3.503.66)</t>
  </si>
  <si>
    <t>850-490-80</t>
  </si>
  <si>
    <t xml:space="preserve">Изделия для Ж/Д </t>
  </si>
  <si>
    <t xml:space="preserve">Придельный километровые столбики  </t>
  </si>
  <si>
    <t xml:space="preserve">СП15 </t>
  </si>
  <si>
    <t>1500-100-100</t>
  </si>
  <si>
    <t>Р-7,1</t>
  </si>
  <si>
    <t>700-100</t>
  </si>
  <si>
    <t xml:space="preserve">Столб ограждения </t>
  </si>
  <si>
    <t>СТК-20</t>
  </si>
  <si>
    <t>2000-120-140</t>
  </si>
  <si>
    <t>СТК-24</t>
  </si>
  <si>
    <t>2400-120-140</t>
  </si>
  <si>
    <t>СТК-29</t>
  </si>
  <si>
    <t>Контргруз на контактную сеть ГОСТ 13015-2012</t>
  </si>
  <si>
    <t>К 650-61 (круглая форма)</t>
  </si>
  <si>
    <t>350-120</t>
  </si>
  <si>
    <t>Лотки водоотводные дренажные (проект инвект. № 984)</t>
  </si>
  <si>
    <t>1500-392-450</t>
  </si>
  <si>
    <t>1500-392-600</t>
  </si>
  <si>
    <t>1500-700-850</t>
  </si>
  <si>
    <t>1500-700-1350</t>
  </si>
  <si>
    <t>1500-700-1600</t>
  </si>
  <si>
    <t>Плиты на лотки водоотводные дренажные (проект инвект. № 984)</t>
  </si>
  <si>
    <t>ПП ТИП 1</t>
  </si>
  <si>
    <t>750-340-50</t>
  </si>
  <si>
    <t>ПП ТИП 2</t>
  </si>
  <si>
    <t>750-700-50</t>
  </si>
  <si>
    <t>Короб ж/б монолитный для водопропускных труб для авто и ж/дорог Серия 3.501.1-167</t>
  </si>
  <si>
    <t>КБ2-1,2/3,0</t>
  </si>
  <si>
    <t>3000-3000-1200/600</t>
  </si>
  <si>
    <t>КБ2-1,5/3,0</t>
  </si>
  <si>
    <t>3000-3000-1500/1100</t>
  </si>
  <si>
    <t>КБ2-1,7/2,5</t>
  </si>
  <si>
    <t>3000-2500-1700/1100</t>
  </si>
  <si>
    <t>КБ2-1,7/3,0</t>
  </si>
  <si>
    <t>3000-3000-1700/1100</t>
  </si>
  <si>
    <t>Плита уширения для водопропускных труб для авто и ж/дорог Серия 3.501.1-167</t>
  </si>
  <si>
    <t>3000-250-100</t>
  </si>
  <si>
    <t>Площадки сходов проект 5217/4</t>
  </si>
  <si>
    <t>ПЛ(5217/4)</t>
  </si>
  <si>
    <t>1500-750-70</t>
  </si>
  <si>
    <t>Ступени сходов проект 5217/4</t>
  </si>
  <si>
    <t>ПС1 (5217/4)</t>
  </si>
  <si>
    <t>750-340-70</t>
  </si>
  <si>
    <t>ПС1* (5217/4)</t>
  </si>
  <si>
    <t>Косоур проект 5217/4</t>
  </si>
  <si>
    <t>К1 (5217/4)</t>
  </si>
  <si>
    <t>4390-350-2160</t>
  </si>
  <si>
    <t>Опорная подушка проект 5217/4</t>
  </si>
  <si>
    <t>ОП1 (5217/4)</t>
  </si>
  <si>
    <t>1150-500-250</t>
  </si>
  <si>
    <t>Опорные блоки проект 5217/4</t>
  </si>
  <si>
    <t>ОБ1 (5217/4)</t>
  </si>
  <si>
    <t>1200-1000-1150</t>
  </si>
  <si>
    <t>ОБ2 (5217/4)</t>
  </si>
  <si>
    <t>1200-1000-1500</t>
  </si>
  <si>
    <t>ЛБ2 (3.501.180)</t>
  </si>
  <si>
    <t>7460-293-120</t>
  </si>
  <si>
    <t>ЛБ3 (3.501.180)</t>
  </si>
  <si>
    <t>5600-293-120</t>
  </si>
  <si>
    <t>ЛС (3.501.180)</t>
  </si>
  <si>
    <t>750-280-60</t>
  </si>
  <si>
    <t>Мостовые конструкции</t>
  </si>
  <si>
    <t>1ПР6.1(3.503.75)</t>
  </si>
  <si>
    <t>6000-950-300</t>
  </si>
  <si>
    <t>6500-630-600</t>
  </si>
  <si>
    <t>3950-980-250</t>
  </si>
  <si>
    <t>3950-1240-250</t>
  </si>
  <si>
    <t>П600.98.30-6АIII</t>
  </si>
  <si>
    <t>5950-980-300</t>
  </si>
  <si>
    <t>П600.124.30-6АIII</t>
  </si>
  <si>
    <t>5950-1240-300</t>
  </si>
  <si>
    <t>С 14-35 Т-5</t>
  </si>
  <si>
    <t>С 14-40 Т8-5</t>
  </si>
  <si>
    <t>14350-400-400</t>
  </si>
  <si>
    <t xml:space="preserve">Водоотводные трубы </t>
  </si>
  <si>
    <t>Звенья прямоугольные для водопропускных труб для авто и ж/дорог Серия 3.501.1-177.93</t>
  </si>
  <si>
    <t>3П 2.100</t>
  </si>
  <si>
    <t>1000-1220-1780</t>
  </si>
  <si>
    <t>3П 7.100-F</t>
  </si>
  <si>
    <t>1000-1740-2330</t>
  </si>
  <si>
    <t>3П 11.100-F</t>
  </si>
  <si>
    <t>1000-2260-2500</t>
  </si>
  <si>
    <t>3П 11.100-М</t>
  </si>
  <si>
    <t>3П 100.2.100-F(2119)</t>
  </si>
  <si>
    <t>1780-1220-1000</t>
  </si>
  <si>
    <t>3П 100.2.100а-F(2119)</t>
  </si>
  <si>
    <t>3П 125.2.100-F(2119)</t>
  </si>
  <si>
    <t>1850-1490-1000</t>
  </si>
  <si>
    <t>3П 125.2.100а-F(2119)</t>
  </si>
  <si>
    <t>3П 150П-F(2119)</t>
  </si>
  <si>
    <t>2830-1740-1000</t>
  </si>
  <si>
    <t>3П 150Па-F(2119)</t>
  </si>
  <si>
    <t>3П 150.2.100а-F(2119)</t>
  </si>
  <si>
    <t>3П 150.2.100-F(2119)</t>
  </si>
  <si>
    <t>Блок перекрытия для водопропускных труб для авто и ж/дорог Серия 3.501.1-179.94</t>
  </si>
  <si>
    <t>П 1.210-F</t>
  </si>
  <si>
    <t>2100-1000-200:160</t>
  </si>
  <si>
    <t>П 1.260-F</t>
  </si>
  <si>
    <t>2600-1000-230:180</t>
  </si>
  <si>
    <t>П 1.260-М</t>
  </si>
  <si>
    <t>П 3.260-F</t>
  </si>
  <si>
    <t>2600-1000-180:230</t>
  </si>
  <si>
    <t>П 1.360-F</t>
  </si>
  <si>
    <t>3600-1000-320:250</t>
  </si>
  <si>
    <t>П 2.360-F</t>
  </si>
  <si>
    <t>3600-1000-490:420</t>
  </si>
  <si>
    <t>П 3.360-F</t>
  </si>
  <si>
    <t>3600-1000-250:370</t>
  </si>
  <si>
    <t>П 1.460-М</t>
  </si>
  <si>
    <t>4600-1000-290:380</t>
  </si>
  <si>
    <t>П 2.460</t>
  </si>
  <si>
    <t>4600-1000-590:500</t>
  </si>
  <si>
    <t>П 2.460-M</t>
  </si>
  <si>
    <t>П 2.460-F</t>
  </si>
  <si>
    <t>П 1.560-М</t>
  </si>
  <si>
    <t>5600-1000-350:460</t>
  </si>
  <si>
    <t>1450-450-440</t>
  </si>
  <si>
    <t>1300-450-440</t>
  </si>
  <si>
    <t>1700-450-440</t>
  </si>
  <si>
    <t>2000-450-440</t>
  </si>
  <si>
    <t>3610-1890-300</t>
  </si>
  <si>
    <t>2790-1750-300</t>
  </si>
  <si>
    <t>3030-2700-300</t>
  </si>
  <si>
    <t>Блок стенки для водопропускных труб для авто и ж/дорог Серия 3.501.1-179.93</t>
  </si>
  <si>
    <t>Ст1.100 м (3.501.179)</t>
  </si>
  <si>
    <t>1000-1400-1850</t>
  </si>
  <si>
    <t>Ст2.100 м (3.501.179)</t>
  </si>
  <si>
    <t>Ст3.100 м (3.501.179)</t>
  </si>
  <si>
    <t>Блок насадки для водопропускных труб для авто и ж/дорог Серия 3.501.1-179.93</t>
  </si>
  <si>
    <t>Н 2.302-М(3.501.179)</t>
  </si>
  <si>
    <t>Н 1.403-М(3.501.179)</t>
  </si>
  <si>
    <t>4030-600-650</t>
  </si>
  <si>
    <t>Н 5.302-М(3.501.179)</t>
  </si>
  <si>
    <t>Н 5.403-М(3.501.179)</t>
  </si>
  <si>
    <t>4030-650-500</t>
  </si>
  <si>
    <t>Защитный лоток для водопропускных труб для авто и ж/дорог Серия 3.501.3-183</t>
  </si>
  <si>
    <t>Л1 (3.501.183)</t>
  </si>
  <si>
    <t>430-53-150</t>
  </si>
  <si>
    <t>Л2 (3.501.183)</t>
  </si>
  <si>
    <t>560-53-150</t>
  </si>
  <si>
    <t>Блок экрана для водопропускных труб для авто и ж/дорог Серия 3.501.3-183</t>
  </si>
  <si>
    <t>Ф-3 (3.501.183)</t>
  </si>
  <si>
    <t>1500-1400-300</t>
  </si>
  <si>
    <t>СВ 105-3,6</t>
  </si>
  <si>
    <t>10500-205-280/190</t>
  </si>
  <si>
    <t>СВ 105-5</t>
  </si>
  <si>
    <t>СВ 95-3</t>
  </si>
  <si>
    <t>СВ 110-3,5</t>
  </si>
  <si>
    <t>СВ 110-5</t>
  </si>
  <si>
    <t>6580-1490-220</t>
  </si>
  <si>
    <t>С-ЛМ-28-12</t>
  </si>
  <si>
    <t>Лестничный марш ГОСТ 13015-2012</t>
  </si>
  <si>
    <t>Лестничные ступени основные ГОСТ 8717-84</t>
  </si>
  <si>
    <t>ПО 10 (КЦО2)</t>
  </si>
  <si>
    <t>Л 1-8 (L3,0)</t>
  </si>
  <si>
    <t>Л 2-8 (L3,0)</t>
  </si>
  <si>
    <t>Л 2-15 (L3,0)</t>
  </si>
  <si>
    <t>Л 5-8 (L3,0)</t>
  </si>
  <si>
    <t>Л 5-15 (L3,0)</t>
  </si>
  <si>
    <t>Л 7-8 (L3,0)</t>
  </si>
  <si>
    <t>Л 7-15 (L3,0)</t>
  </si>
  <si>
    <t>Л 8-8 (L3,0)</t>
  </si>
  <si>
    <t>Л 8-15 (L3,0)</t>
  </si>
  <si>
    <t>Л 9-8 (L3,0)</t>
  </si>
  <si>
    <t>Л 9-15 (L3,0)</t>
  </si>
  <si>
    <t>Л 10-8 (L3,0)</t>
  </si>
  <si>
    <t>Л 11-8 (L3,0)</t>
  </si>
  <si>
    <t>Л 11-11 (L3,0)</t>
  </si>
  <si>
    <t>Л 12-8 (L3,0)</t>
  </si>
  <si>
    <t>Л 12-12 (L3,0)</t>
  </si>
  <si>
    <t>Л 14-5 (L3,0)</t>
  </si>
  <si>
    <t>Л 14-8 (L3,0)</t>
  </si>
  <si>
    <t xml:space="preserve"> Л 15-8 (L3,0)</t>
  </si>
  <si>
    <t xml:space="preserve"> Л 15-11 (L3,0)</t>
  </si>
  <si>
    <t>Л 16-8 (L3,0)</t>
  </si>
  <si>
    <t>Л 17-8 (L3,0)</t>
  </si>
  <si>
    <t>Л 18-8 (L3,0)</t>
  </si>
  <si>
    <t>Л 18-12 (L3,0)</t>
  </si>
  <si>
    <t>Л 20-11 (L3,0)</t>
  </si>
  <si>
    <t>Л 20-15 (L3,0)</t>
  </si>
  <si>
    <t>Л 23-8 (L3,0)</t>
  </si>
  <si>
    <t xml:space="preserve">Л 23-12 (L3,0) </t>
  </si>
  <si>
    <t>Л 23-15 (L3,0)</t>
  </si>
  <si>
    <t>Л 24-8 (L3,0)</t>
  </si>
  <si>
    <t>Л 24-15 (L3,0)</t>
  </si>
  <si>
    <t>Л 25-8 (L3,0)</t>
  </si>
  <si>
    <t>Л 25-15 (L3,0)</t>
  </si>
  <si>
    <t>Л 27-8 (L3,0)</t>
  </si>
  <si>
    <t>Л 27-15 (L3,0)</t>
  </si>
  <si>
    <t>Л 28-8 (L3,0)</t>
  </si>
  <si>
    <t>Л 28-15 (L3,0)</t>
  </si>
  <si>
    <t>Л 31-8 (L3,0)</t>
  </si>
  <si>
    <t xml:space="preserve">Л 31-11 (L3,0) </t>
  </si>
  <si>
    <t>Л 31-15 (L3,0)</t>
  </si>
  <si>
    <t>Л 32-8 (L3,0)</t>
  </si>
  <si>
    <t>Л 32-15 (L3,0)</t>
  </si>
  <si>
    <t>Л 36-8 (L3,0)</t>
  </si>
  <si>
    <t>2990-1480-70</t>
  </si>
  <si>
    <t>2990-2160-250</t>
  </si>
  <si>
    <t>Б1 (3.006.1-8)</t>
  </si>
  <si>
    <t>Б5 (3.006.1-8)</t>
  </si>
  <si>
    <t>Б6 (3.006.1-8)</t>
  </si>
  <si>
    <t>Б11 (3.006.1-8)</t>
  </si>
  <si>
    <t>Б1 (3.006.1-87)</t>
  </si>
  <si>
    <t>Б2 (3.006.1-87)</t>
  </si>
  <si>
    <t>Б3 (3.006.1-87)</t>
  </si>
  <si>
    <t>Б5 (3.006.1-87)</t>
  </si>
  <si>
    <t>Б7 (3.006.1-87)</t>
  </si>
  <si>
    <t>Б8 (3.006.1-87)</t>
  </si>
  <si>
    <t>1990-1000-160</t>
  </si>
  <si>
    <t>4500*220*265</t>
  </si>
  <si>
    <t>4250*180*220</t>
  </si>
  <si>
    <t>3250*180*220</t>
  </si>
  <si>
    <t>12000-350-350</t>
  </si>
  <si>
    <t>1940-2260-180</t>
  </si>
  <si>
    <t>1800-1190-220</t>
  </si>
  <si>
    <t>1,33/1,12</t>
  </si>
  <si>
    <t>ДО-2</t>
  </si>
  <si>
    <t>4000-2250-120</t>
  </si>
  <si>
    <t>3500-2750-170</t>
  </si>
  <si>
    <t>0,018</t>
  </si>
  <si>
    <t>0,05</t>
  </si>
  <si>
    <t>500-500-80</t>
  </si>
  <si>
    <t xml:space="preserve">МШЛ Тип1 0,35 (Л Тип 1 h450) </t>
  </si>
  <si>
    <t xml:space="preserve">МПЛ ТИП2 0,75 (Л Тип 2) </t>
  </si>
  <si>
    <t xml:space="preserve">МПЛ Тип2 1,25(Л Тип 2 h1350) </t>
  </si>
  <si>
    <t xml:space="preserve">МПЛ Тип2 1,5(Л Тип 2 h1600) </t>
  </si>
  <si>
    <t>П400.98.25 4АIII</t>
  </si>
  <si>
    <t>П400.124.25 4АIII</t>
  </si>
  <si>
    <t>14300*350*350</t>
  </si>
  <si>
    <t>2430-1740-1000</t>
  </si>
  <si>
    <t>Ст1 п.л-F (3.501.177)</t>
  </si>
  <si>
    <t>Ст3 п.л-F (3.501.177)</t>
  </si>
  <si>
    <t>Ст4 п.л-F (3.501.177)</t>
  </si>
  <si>
    <t>Блок перекрытия для водопропускных труб для авто и ж/дорог Серия 3.501.1-177.94</t>
  </si>
  <si>
    <t>1000-1650-2850</t>
  </si>
  <si>
    <t>3,41</t>
  </si>
  <si>
    <t>1000-1150-1850</t>
  </si>
  <si>
    <t>3020-600-750</t>
  </si>
  <si>
    <t>3020-600-500</t>
  </si>
  <si>
    <t>Плита опорная Серия 3.900.1-14</t>
  </si>
  <si>
    <t>П (3.501.167)</t>
  </si>
  <si>
    <t>Един изм.</t>
  </si>
  <si>
    <t>Цена</t>
  </si>
  <si>
    <t>Масса, тн.</t>
  </si>
  <si>
    <t>Размеры, мм.</t>
  </si>
  <si>
    <t xml:space="preserve">Наименование продукции </t>
  </si>
  <si>
    <t>с НДС, руб</t>
  </si>
  <si>
    <t>ЖБИ ДЛЯ МОСТОСТРОЕНИЯ</t>
  </si>
  <si>
    <t>БЛОК ШКАФНОЙ СТЕНКИ БШ-1т</t>
  </si>
  <si>
    <t>3340-300-1265</t>
  </si>
  <si>
    <t>БЛОК ШКАФНОЙ СТЕНКИ БШ-2т</t>
  </si>
  <si>
    <t>3340-300-1175</t>
  </si>
  <si>
    <t>БЛОК ШКАФНОЙ Ш-1т</t>
  </si>
  <si>
    <t>3400-300-1077</t>
  </si>
  <si>
    <t>БЛОК ШКАФНОЙ Ш-2т</t>
  </si>
  <si>
    <t>3400-300-1108</t>
  </si>
  <si>
    <t>БЛОК ОТКРЫЛКА БО-1</t>
  </si>
  <si>
    <t>3310-1470-200</t>
  </si>
  <si>
    <t>ЛЕЖЕНЬ Л240.63.50</t>
  </si>
  <si>
    <t>2400-630-500</t>
  </si>
  <si>
    <t>ЛЕЖЕНЬ Л330.63.50</t>
  </si>
  <si>
    <t>3300-630-500</t>
  </si>
  <si>
    <t>ЛЕЖЕНЬ Л465.63.50</t>
  </si>
  <si>
    <t>4650-630-500</t>
  </si>
  <si>
    <t>ЛЕЖЕНЬ Л565.63.50</t>
  </si>
  <si>
    <t>5650-630-500</t>
  </si>
  <si>
    <t>ЛЕЖЕНЬ Л660.63.50</t>
  </si>
  <si>
    <t>6600-630-500</t>
  </si>
  <si>
    <t>ПЛИТА ТРОТУАРНАЯ ПТ600.124.30</t>
  </si>
  <si>
    <t>6000-1240-300</t>
  </si>
  <si>
    <t xml:space="preserve">ПЛИТА ТРОТУАРНАЯ ПТ600.98.30 </t>
  </si>
  <si>
    <t>6000-980-300</t>
  </si>
  <si>
    <t>ПЛИТА ТРОТУАРНАЯ ПТ200.60.15</t>
  </si>
  <si>
    <t>2000-600-150</t>
  </si>
  <si>
    <t>ПЛИТА ПРОЛЕТНОГО СТРОЕНИЯ ПР-9</t>
  </si>
  <si>
    <t>9000-980-450</t>
  </si>
  <si>
    <t>ПЛИТА ПРОЛЕТНОГО СТРОЕНИЯ ПР-6</t>
  </si>
  <si>
    <t>ПЛИТА ПЕРЕХОДНАЯ П800.124.20-7А111</t>
  </si>
  <si>
    <t>8000-1240-200</t>
  </si>
  <si>
    <t>ПЛИТА ПЕРЕХОДНАЯ П800.98.20-7А111</t>
  </si>
  <si>
    <t>8000-980-200</t>
  </si>
  <si>
    <t>РП 2</t>
  </si>
  <si>
    <t>6700-1950-790</t>
  </si>
  <si>
    <t>2 РК 30-5АIIIт</t>
  </si>
  <si>
    <t>РБ-1</t>
  </si>
  <si>
    <t>6700-1400-750</t>
  </si>
  <si>
    <t>БЛОКИ КАРНИЗОВ ДЛЯ СТРОИТЕЛЬСТВА МОСТОВ</t>
  </si>
  <si>
    <t>БК</t>
  </si>
  <si>
    <t>2990-300-520</t>
  </si>
  <si>
    <t>БК-1</t>
  </si>
  <si>
    <t>БК-2</t>
  </si>
  <si>
    <t>3690-300-520</t>
  </si>
  <si>
    <t>СТОЙКИ СТРОИТЕЛЬСТВА МОСТОВ</t>
  </si>
  <si>
    <t>С4.8.80-20 5АIII</t>
  </si>
  <si>
    <t>4800 Ø 800</t>
  </si>
  <si>
    <t>С255.80-20 AIII</t>
  </si>
  <si>
    <t>2550 Ø 800</t>
  </si>
  <si>
    <t>СВАИ ДЛЯ ОПОР МОСТОВ</t>
  </si>
  <si>
    <t>С 12-35Т7</t>
  </si>
  <si>
    <t>С 13-35Т7</t>
  </si>
  <si>
    <t>13300-350-350</t>
  </si>
  <si>
    <t>С 14-35Т7-6</t>
  </si>
  <si>
    <t>14000-350-350</t>
  </si>
  <si>
    <t>С 15-35Т7-6</t>
  </si>
  <si>
    <t>15000-350-350</t>
  </si>
  <si>
    <t>Лотки теплотрасс Серия 3.006.1-2/82</t>
  </si>
  <si>
    <t>Л 21-8 (L3,0)</t>
  </si>
  <si>
    <t>2970-2160-1340</t>
  </si>
  <si>
    <t xml:space="preserve">Л 21д-8 </t>
  </si>
  <si>
    <t>720-2160-1340</t>
  </si>
  <si>
    <t>2970-1160-530</t>
  </si>
  <si>
    <t>Плита теплотрасс Серия 3.006.1-2/82</t>
  </si>
  <si>
    <t>Плита - Плоская подкладка Серия 3006.1-2/82</t>
  </si>
  <si>
    <t>Плита стеновые тепловых камер ВТИ-КЖ-01-83-2</t>
  </si>
  <si>
    <t xml:space="preserve"> 2П 18.15-30</t>
  </si>
  <si>
    <t>Лоток телескопический быстротока Серия 3.503.1-66</t>
  </si>
  <si>
    <t xml:space="preserve">Лесниные сходы </t>
  </si>
  <si>
    <t>9500-165-240</t>
  </si>
  <si>
    <t>11000-185-280</t>
  </si>
  <si>
    <t>Ø620-150</t>
  </si>
  <si>
    <r>
      <t xml:space="preserve"> П6в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(Ф-2)</t>
    </r>
  </si>
  <si>
    <r>
      <rPr>
        <b/>
        <sz val="14"/>
        <color rgb="FF000000"/>
        <rFont val="Times New Roman"/>
        <family val="1"/>
        <charset val="204"/>
      </rPr>
      <t>Без НДС</t>
    </r>
    <r>
      <rPr>
        <b/>
        <sz val="14"/>
        <color indexed="8"/>
        <rFont val="Times New Roman"/>
        <family val="1"/>
        <charset val="204"/>
      </rPr>
      <t>, руб</t>
    </r>
  </si>
  <si>
    <t xml:space="preserve">Прайс-лист на изделия </t>
  </si>
  <si>
    <r>
      <t>Объем ед. м</t>
    </r>
    <r>
      <rPr>
        <b/>
        <vertAlign val="superscript"/>
        <sz val="14"/>
        <color indexed="8"/>
        <rFont val="Times New Roman"/>
        <family val="1"/>
        <charset val="204"/>
      </rPr>
      <t>3</t>
    </r>
  </si>
  <si>
    <t>п/п №</t>
  </si>
  <si>
    <t xml:space="preserve">Промышленно - гражданское строительтсво </t>
  </si>
  <si>
    <t>ПД 36.30.6-15</t>
  </si>
  <si>
    <t>ПД 36.45.6-12</t>
  </si>
  <si>
    <t>ПТ 75.30.6-15</t>
  </si>
  <si>
    <t>740-280-60</t>
  </si>
  <si>
    <t>ПД 75.30.6-15</t>
  </si>
  <si>
    <t>ПД 36.60.8-6</t>
  </si>
  <si>
    <t>ПД 75.45.6-6</t>
  </si>
  <si>
    <t>ПД 75.60.8-9</t>
  </si>
  <si>
    <t>ПД 75.90.10-6</t>
  </si>
  <si>
    <t>ПД 75.120.12-9</t>
  </si>
  <si>
    <t>ПТ 75.150.12-3</t>
  </si>
  <si>
    <t>ПД 75.150.12-1</t>
  </si>
  <si>
    <t>ПТ 75.150.14-9</t>
  </si>
  <si>
    <t>740-1480-140</t>
  </si>
  <si>
    <t>ПД 75.180.14-6</t>
  </si>
  <si>
    <t>ПД 75.210.14-3</t>
  </si>
  <si>
    <t>740-2080-140</t>
  </si>
  <si>
    <t>ПТ 75.210.14-3</t>
  </si>
  <si>
    <t>740-2080-160</t>
  </si>
  <si>
    <t>ПД 75.210.16-10</t>
  </si>
  <si>
    <t>ПТ 75.240.14-1</t>
  </si>
  <si>
    <t>740-2280-140</t>
  </si>
  <si>
    <t>ПД 300.90.10-15</t>
  </si>
  <si>
    <t>ПТ 75.210.20-15</t>
  </si>
  <si>
    <t>740-2080-200</t>
  </si>
  <si>
    <t>740-2280-200</t>
  </si>
  <si>
    <t>ПД 75.300.16-1</t>
  </si>
  <si>
    <t>740-2980-160</t>
  </si>
  <si>
    <t>ПТ 75.300.16-1</t>
  </si>
  <si>
    <t>ПТ 300.120.12-1</t>
  </si>
  <si>
    <t>2990-1180-120</t>
  </si>
  <si>
    <t>ПД 300.120.12-1</t>
  </si>
  <si>
    <t>ПТ 75.240.25-12</t>
  </si>
  <si>
    <t>740-2280-250</t>
  </si>
  <si>
    <t>ПТ 75.300.20-6</t>
  </si>
  <si>
    <t>740-2980-200</t>
  </si>
  <si>
    <t>ПД 75.300.20-6</t>
  </si>
  <si>
    <t>ПТ 300.150.12-1</t>
  </si>
  <si>
    <t>2990-1380-120</t>
  </si>
  <si>
    <t>ПД 300.150.12-1</t>
  </si>
  <si>
    <t>ПД 75.300.25-9</t>
  </si>
  <si>
    <t>ПД 300.180.14-6</t>
  </si>
  <si>
    <t>ПТ 300.180.16-12</t>
  </si>
  <si>
    <t>2990-1780-160</t>
  </si>
  <si>
    <t>ПТ 300.210.14-1</t>
  </si>
  <si>
    <t>2990-2080-140</t>
  </si>
  <si>
    <t>ПД 300.210.16-15</t>
  </si>
  <si>
    <t>ПТ 300.240.14-1</t>
  </si>
  <si>
    <t>2990-2280-140</t>
  </si>
  <si>
    <t>ПД 300.240.14-1</t>
  </si>
  <si>
    <t>ПТ 300.180.20-15</t>
  </si>
  <si>
    <t>2990-1780-200</t>
  </si>
  <si>
    <t>ПТ 300.210.20-12</t>
  </si>
  <si>
    <t>2990-2080-200</t>
  </si>
  <si>
    <t>ПТ 300.240.20-9</t>
  </si>
  <si>
    <t>2990-2280-200</t>
  </si>
  <si>
    <t>ПД 300.240.20-9</t>
  </si>
  <si>
    <t>ПТ 300.300.16-1</t>
  </si>
  <si>
    <t>2990-2980-160</t>
  </si>
  <si>
    <t>ПД 300.300.16-1</t>
  </si>
  <si>
    <t>ПТ 300.240.25-12</t>
  </si>
  <si>
    <t>2990-2280-250</t>
  </si>
  <si>
    <t>ПД 300.300.20-6</t>
  </si>
  <si>
    <t>ПД 300.300.25-15</t>
  </si>
  <si>
    <t>2990-2980-250</t>
  </si>
  <si>
    <t>ПТ 300.300.25-9</t>
  </si>
  <si>
    <t>ЛК 300.30.30-1</t>
  </si>
  <si>
    <t>2990-280-280</t>
  </si>
  <si>
    <t>ЛК 75.30.30-1</t>
  </si>
  <si>
    <t>740-280-280</t>
  </si>
  <si>
    <t>ЛК 300.30.45-1</t>
  </si>
  <si>
    <t>2990-280-430</t>
  </si>
  <si>
    <t>ЛК 75.30.45-1</t>
  </si>
  <si>
    <t>740-280-430</t>
  </si>
  <si>
    <t>ЛК 300.45.30-1</t>
  </si>
  <si>
    <t>2990-430-280</t>
  </si>
  <si>
    <t>ЛК 75.45.30-1</t>
  </si>
  <si>
    <t>ЛК 300.45.45-1</t>
  </si>
  <si>
    <t>ЛК 75.45.45-1</t>
  </si>
  <si>
    <t>ЛК 300.45.60-1</t>
  </si>
  <si>
    <t>2990-430-580</t>
  </si>
  <si>
    <t>ЛК 75.45.60-1</t>
  </si>
  <si>
    <t>740-430-580</t>
  </si>
  <si>
    <t>ЛК 300.60.30-1</t>
  </si>
  <si>
    <t>ЛК 75.60.30-1</t>
  </si>
  <si>
    <t>740-580-280</t>
  </si>
  <si>
    <t>ЛК 300.60.45-1</t>
  </si>
  <si>
    <t>2990-580-430</t>
  </si>
  <si>
    <t>ЛК 75.60.45-1</t>
  </si>
  <si>
    <t>740-580-430</t>
  </si>
  <si>
    <t>ЛК 300.60.60-1</t>
  </si>
  <si>
    <t>ЛК 75.60.60-1</t>
  </si>
  <si>
    <t>740-580-580</t>
  </si>
  <si>
    <t>ЛК 300.60.90-1</t>
  </si>
  <si>
    <t>2990-580-880</t>
  </si>
  <si>
    <t>ЛК 75.60.90-1</t>
  </si>
  <si>
    <t>740-580-880</t>
  </si>
  <si>
    <t>ЛК 300.90.45-1</t>
  </si>
  <si>
    <t>2990-880-430</t>
  </si>
  <si>
    <t>ЛК 75.90.45-1</t>
  </si>
  <si>
    <t>740-880-430</t>
  </si>
  <si>
    <t>ЛК 300.90.60-1</t>
  </si>
  <si>
    <t>2990-880-580</t>
  </si>
  <si>
    <t>ЛК 75.90.60-1</t>
  </si>
  <si>
    <t>740-880-580</t>
  </si>
  <si>
    <t>ЛК 300.90.90-1</t>
  </si>
  <si>
    <t>2990-880-880</t>
  </si>
  <si>
    <t>ЛК 75.90.90-1</t>
  </si>
  <si>
    <t>740-880-880</t>
  </si>
  <si>
    <t>ЛК 300.120.45-1</t>
  </si>
  <si>
    <t>2990-1180-430</t>
  </si>
  <si>
    <t>ЛК 75.120.45-1</t>
  </si>
  <si>
    <t>740-1180-430</t>
  </si>
  <si>
    <t>ЛК 300.120.60-1</t>
  </si>
  <si>
    <t>2990-1180-580</t>
  </si>
  <si>
    <t>ЛК 75.120.60-1</t>
  </si>
  <si>
    <t>740-1180-580</t>
  </si>
  <si>
    <t>ЛК 300.120.90-1</t>
  </si>
  <si>
    <t>2990-1180-880</t>
  </si>
  <si>
    <t>ЛК 75.120.90-1</t>
  </si>
  <si>
    <t>740-1180-880</t>
  </si>
  <si>
    <t>ЛК 300.120.120-1</t>
  </si>
  <si>
    <t>2990-1180-1180</t>
  </si>
  <si>
    <t>ЛК 75.120.120-1</t>
  </si>
  <si>
    <t>740-1180-1180</t>
  </si>
  <si>
    <t>ЛК 300.150.45-1</t>
  </si>
  <si>
    <t>2990-1480-430</t>
  </si>
  <si>
    <t>ЛК 75.150.45-1</t>
  </si>
  <si>
    <t>740-1480-430</t>
  </si>
  <si>
    <t>ЛК 300.150.60-1</t>
  </si>
  <si>
    <t>2990-1480-580</t>
  </si>
  <si>
    <t>ЛК 75.150.60-1</t>
  </si>
  <si>
    <t>740-1480-580</t>
  </si>
  <si>
    <t>ЛК 300.150.90-1</t>
  </si>
  <si>
    <t>2990-1480-880</t>
  </si>
  <si>
    <t>ЛК 75.150.90-1</t>
  </si>
  <si>
    <t>740-1480-880</t>
  </si>
  <si>
    <t>ЛК 300.150.120-1</t>
  </si>
  <si>
    <t>2990-1480-1180</t>
  </si>
  <si>
    <t>ЛК 75.150.120-1</t>
  </si>
  <si>
    <t>740-1480-1180</t>
  </si>
  <si>
    <t>ЛК 300.180.60-1</t>
  </si>
  <si>
    <t>2990-1780-580</t>
  </si>
  <si>
    <t>ЛК 75.180.60-1</t>
  </si>
  <si>
    <t>740-1780-580</t>
  </si>
  <si>
    <t>ЛК 300.180.90-1</t>
  </si>
  <si>
    <t>2990-1780-880</t>
  </si>
  <si>
    <t>ЛК 75.180.90-1</t>
  </si>
  <si>
    <t>740-1780-880</t>
  </si>
  <si>
    <t>ЛК 300.180.120-1</t>
  </si>
  <si>
    <t>2990-1780-1180</t>
  </si>
  <si>
    <t>ЛК 75.180.120-1</t>
  </si>
  <si>
    <t>740-1780-1180</t>
  </si>
  <si>
    <t>ЛК 300.210.90-1</t>
  </si>
  <si>
    <t>2990-2080-880</t>
  </si>
  <si>
    <t>ЛК 75.210.90-1</t>
  </si>
  <si>
    <t>740-2080-880</t>
  </si>
  <si>
    <t>ЛК 300.210.120-1</t>
  </si>
  <si>
    <t>2990-2080-1180</t>
  </si>
  <si>
    <t>ЛК 75.210.120-1</t>
  </si>
  <si>
    <t>740-2080-1180</t>
  </si>
  <si>
    <t>ЛК 300.240.120-1</t>
  </si>
  <si>
    <t>2990-2380-1180</t>
  </si>
  <si>
    <t>ЛК 75.240.120-1</t>
  </si>
  <si>
    <t>740-2380-1180</t>
  </si>
  <si>
    <t>ЛК 300.300.120-1</t>
  </si>
  <si>
    <t>2990-2980-1180</t>
  </si>
  <si>
    <t>ЛК 75.300.120-1</t>
  </si>
  <si>
    <t>740-2980-1180</t>
  </si>
  <si>
    <t>ЛК 300.300.150-1</t>
  </si>
  <si>
    <t>2990-2980-1480</t>
  </si>
  <si>
    <t>ЛК 75.300.150-1</t>
  </si>
  <si>
    <t>740-2980-1480</t>
  </si>
  <si>
    <t>ЛК 300.360.120-1</t>
  </si>
  <si>
    <t>2990-3580-1180</t>
  </si>
  <si>
    <t>ЛК 75.360.120-1</t>
  </si>
  <si>
    <t>740-3580-1180</t>
  </si>
  <si>
    <t>ЛК 300.360.150-1</t>
  </si>
  <si>
    <t>2990-3580-1480</t>
  </si>
  <si>
    <t>ЛК 75.360.150-1</t>
  </si>
  <si>
    <t>740-3580-1480</t>
  </si>
  <si>
    <t>Цены актуальны на момент получения прайс-листа!</t>
  </si>
  <si>
    <t>СТРОИТЕЛЬСТВО МОСТОВ</t>
  </si>
  <si>
    <t>БЛОКИ РИГЕЛЕЙ ДЛЯ СТРОИТЕЛЬСТВА МОСТОВ</t>
  </si>
  <si>
    <t>РК 1</t>
  </si>
  <si>
    <t>4700-1400-700</t>
  </si>
  <si>
    <t>3100-150-150</t>
  </si>
  <si>
    <t>4100-150-150</t>
  </si>
  <si>
    <t>5100-150-150</t>
  </si>
  <si>
    <t>3150-200-200</t>
  </si>
  <si>
    <t>4150-200-200</t>
  </si>
  <si>
    <t>5150-200-200</t>
  </si>
  <si>
    <t>3250-300-300</t>
  </si>
  <si>
    <t>3300-350-350</t>
  </si>
  <si>
    <t>4250-300-300</t>
  </si>
  <si>
    <t>5250-300-300</t>
  </si>
  <si>
    <t>6250-300-300</t>
  </si>
  <si>
    <t>7250-300-300</t>
  </si>
  <si>
    <t>8250-300-300</t>
  </si>
  <si>
    <t>9250-300-300</t>
  </si>
  <si>
    <t>10250-300-300</t>
  </si>
  <si>
    <t>11250-300-300</t>
  </si>
  <si>
    <t>12250-300-300</t>
  </si>
  <si>
    <t>4300-350-350</t>
  </si>
  <si>
    <t>5300-350-350</t>
  </si>
  <si>
    <t>6300-350-350</t>
  </si>
  <si>
    <t>7300-350-350</t>
  </si>
  <si>
    <t>8300-350-350</t>
  </si>
  <si>
    <t>9300-350-350</t>
  </si>
  <si>
    <t>10300-350-350</t>
  </si>
  <si>
    <t>11300-350-350</t>
  </si>
  <si>
    <t>12300-350-350</t>
  </si>
  <si>
    <t>6350-400-400</t>
  </si>
  <si>
    <t>7350-400-400</t>
  </si>
  <si>
    <t>8350-400-400</t>
  </si>
  <si>
    <t>12350-400-400</t>
  </si>
  <si>
    <t>КС 10.3</t>
  </si>
  <si>
    <t>1160-1000-290</t>
  </si>
  <si>
    <t>1410-(700)*150</t>
  </si>
  <si>
    <t>1ПП 25-2</t>
  </si>
  <si>
    <t>2700-(700)*180</t>
  </si>
  <si>
    <t>ПН 25</t>
  </si>
  <si>
    <t>3000*140</t>
  </si>
  <si>
    <t>КС 25.9</t>
  </si>
  <si>
    <t>2700-2500-890</t>
  </si>
  <si>
    <t>840-580-70</t>
  </si>
  <si>
    <t>2500-1750-220</t>
  </si>
  <si>
    <t>1700-1700-150</t>
  </si>
  <si>
    <t xml:space="preserve">1160-120 </t>
  </si>
  <si>
    <t>2970-780-530</t>
  </si>
  <si>
    <t>П 11-8 (1/2)</t>
  </si>
  <si>
    <t xml:space="preserve"> П 18д-8</t>
  </si>
  <si>
    <t>П 8д-8</t>
  </si>
  <si>
    <t xml:space="preserve">Плиты забора </t>
  </si>
  <si>
    <t>Б-5(3.503.66) блок рассекателя</t>
  </si>
  <si>
    <t>Фундамент забора</t>
  </si>
  <si>
    <t xml:space="preserve">МШЛ Тип1 0,5 (Л Тип 1) </t>
  </si>
  <si>
    <t>БК-1-F (3.501.179)</t>
  </si>
  <si>
    <t>БК-1,3-F (3.501.179)</t>
  </si>
  <si>
    <t>БК-2(3.501.179)</t>
  </si>
  <si>
    <t>БК-3-F(3.501.179)</t>
  </si>
  <si>
    <t>СВ 164-12</t>
  </si>
  <si>
    <t>Л 565.63.50-4АIII (3.503.1-96)</t>
  </si>
  <si>
    <t>АР-3</t>
  </si>
  <si>
    <t>2400-750-190</t>
  </si>
  <si>
    <t>РФ 1,5</t>
  </si>
  <si>
    <t>1500-500-140</t>
  </si>
  <si>
    <t>РФ 3,0</t>
  </si>
  <si>
    <t>3000-400-200</t>
  </si>
  <si>
    <t>Л-4-8 (L3,0)</t>
  </si>
  <si>
    <t>Л-5 (L3,0)</t>
  </si>
  <si>
    <t>Л-7 (L3,0)</t>
  </si>
  <si>
    <t>3000-1480-140</t>
  </si>
  <si>
    <t>1П 30.15-30 (h140)</t>
  </si>
  <si>
    <t xml:space="preserve"> 2П 30.20-30</t>
  </si>
  <si>
    <t>ПАГ 14</t>
  </si>
  <si>
    <t>ПАГ 18</t>
  </si>
  <si>
    <t>6000-2000-180</t>
  </si>
  <si>
    <t xml:space="preserve">Плиты перекрытия круглых колодцев Серия 3.900.1-14 </t>
  </si>
  <si>
    <t>П 1-8</t>
  </si>
  <si>
    <t>П 3-8</t>
  </si>
  <si>
    <t>П 2-15</t>
  </si>
  <si>
    <t>АР-6</t>
  </si>
  <si>
    <t>3500-500-200</t>
  </si>
  <si>
    <t>Р1-А</t>
  </si>
  <si>
    <t>ПАГ 20</t>
  </si>
  <si>
    <t>6000-2000-200</t>
  </si>
  <si>
    <t>Б6 (3.006.1-87)</t>
  </si>
  <si>
    <t>2780-600-300</t>
  </si>
  <si>
    <t xml:space="preserve">МШЛ Тип1 0,7 (Л Тип 1) </t>
  </si>
  <si>
    <t>1500-392-800</t>
  </si>
  <si>
    <t xml:space="preserve">МПЛ ТИП2 1,0 (Л Тип 2) </t>
  </si>
  <si>
    <t>1500-700-1100</t>
  </si>
  <si>
    <t>ДО-1 (СТ 3-2)</t>
  </si>
  <si>
    <t>4000-1800-120</t>
  </si>
  <si>
    <t>Плиты дорожные ГОСТ 25912-2015</t>
  </si>
  <si>
    <t>ПД 75.45.6-12</t>
  </si>
  <si>
    <t>ПД 75.90.10-15</t>
  </si>
  <si>
    <t>ПД 75.150.14-9</t>
  </si>
  <si>
    <t>ПД 75.180.16-12</t>
  </si>
  <si>
    <t>ПД 75.180.20-15</t>
  </si>
  <si>
    <t>ПД 75.210.20-15</t>
  </si>
  <si>
    <t>ПД 75.240.14-1</t>
  </si>
  <si>
    <t>ПД 75.240.20-9</t>
  </si>
  <si>
    <t>ПД 75.240.25-12</t>
  </si>
  <si>
    <t>ПД 300.150.14-9</t>
  </si>
  <si>
    <t>ПД 300.180.16-12</t>
  </si>
  <si>
    <t>ПД 300.180.20-15</t>
  </si>
  <si>
    <t>ПД 300.210.14-1</t>
  </si>
  <si>
    <t>ПТ 300.210.16-15</t>
  </si>
  <si>
    <t>ПД 300.210.16-9</t>
  </si>
  <si>
    <t>ПД 300.210.20-12</t>
  </si>
  <si>
    <t>ПД 300.240.25-12</t>
  </si>
  <si>
    <t>2990-780-70</t>
  </si>
  <si>
    <t>1480-780-70</t>
  </si>
  <si>
    <t>П 6д-15</t>
  </si>
  <si>
    <t>740-780-120</t>
  </si>
  <si>
    <t>П 7д-3</t>
  </si>
  <si>
    <t>740-1160-70</t>
  </si>
  <si>
    <t>П 7д-5</t>
  </si>
  <si>
    <t>П 8д-11</t>
  </si>
  <si>
    <t>П 10д-5</t>
  </si>
  <si>
    <t>740-1480-70</t>
  </si>
  <si>
    <t>П 12-8</t>
  </si>
  <si>
    <t>П 12д-8</t>
  </si>
  <si>
    <t>740-1480-160</t>
  </si>
  <si>
    <t>П 12д-15</t>
  </si>
  <si>
    <t>П 14д-3</t>
  </si>
  <si>
    <t>740-1840-90</t>
  </si>
  <si>
    <t>П 17-3</t>
  </si>
  <si>
    <t>2990-2160-120</t>
  </si>
  <si>
    <t>П 17д-3</t>
  </si>
  <si>
    <t>740-2160-120</t>
  </si>
  <si>
    <t>П 20д-3</t>
  </si>
  <si>
    <t>740-2460-140</t>
  </si>
  <si>
    <t>П 22-15</t>
  </si>
  <si>
    <t>П 22д-15</t>
  </si>
  <si>
    <t>2990-2460-250</t>
  </si>
  <si>
    <t>740-2460-250</t>
  </si>
  <si>
    <t>П 23-3</t>
  </si>
  <si>
    <t>П 23д-3</t>
  </si>
  <si>
    <t>2990-2780-160</t>
  </si>
  <si>
    <t>740-2780-160</t>
  </si>
  <si>
    <t>П 25-15</t>
  </si>
  <si>
    <t>П 25д-15</t>
  </si>
  <si>
    <t>2990-2780-250</t>
  </si>
  <si>
    <t>740-2780-250</t>
  </si>
  <si>
    <t>2990-3380-200</t>
  </si>
  <si>
    <t>740-3380-200</t>
  </si>
  <si>
    <t>П 26-5</t>
  </si>
  <si>
    <t>П 26д-5</t>
  </si>
  <si>
    <t>П 28д-15</t>
  </si>
  <si>
    <t>740-3380-300</t>
  </si>
  <si>
    <t>П 28-15</t>
  </si>
  <si>
    <t>2990-3380-300</t>
  </si>
  <si>
    <t>Л 6-8 (L3,0)</t>
  </si>
  <si>
    <t>Л-4 (L3,0)</t>
  </si>
  <si>
    <t>2970-1060-530</t>
  </si>
  <si>
    <t>Б7 (3.006.1-8)</t>
  </si>
  <si>
    <t>3580-380-300</t>
  </si>
  <si>
    <t>Л-3-8 (L3,0)</t>
  </si>
  <si>
    <t>2970-780-380</t>
  </si>
  <si>
    <t>Сечение 150х150 +100 к размеру</t>
  </si>
  <si>
    <t>Сечение 200х200 +150 к размеру</t>
  </si>
  <si>
    <t>Сечение 250х250 +200 к размеру</t>
  </si>
  <si>
    <t>Сечение 300х300 + 250 к размеру</t>
  </si>
  <si>
    <t>Сечение 350х350 +300 к размеру</t>
  </si>
  <si>
    <t>Сечение 400х400 + 350 к размеру</t>
  </si>
  <si>
    <t>16400-390-380</t>
  </si>
  <si>
    <t>КС 20.3</t>
  </si>
  <si>
    <t>2200-2000-290</t>
  </si>
  <si>
    <t>Стойка для опор Вл 10Кв Серия 3.407.1-143</t>
  </si>
  <si>
    <t>П 8-11 (1/2)</t>
  </si>
  <si>
    <t>1680-(1000)*150</t>
  </si>
  <si>
    <t>2ПП 20-2</t>
  </si>
  <si>
    <t>3ПП 15-2</t>
  </si>
  <si>
    <t>2200-(1000)*160</t>
  </si>
  <si>
    <t>КС 25.6</t>
  </si>
  <si>
    <t>КС 25.12</t>
  </si>
  <si>
    <t>2700-2500-590</t>
  </si>
  <si>
    <t>2700-2500-1190</t>
  </si>
  <si>
    <t xml:space="preserve">          Кольца канализации Серия 3.900.1-14 </t>
  </si>
  <si>
    <t>Сваи железобетонные квадратного сечения Серия 1.011.1-10</t>
  </si>
  <si>
    <t>Перемычки плитные Серия 1.038.1-1 вып.3 вып. 2</t>
  </si>
  <si>
    <t>Перемычки брусковые Серия 1.038.1-1</t>
  </si>
  <si>
    <t>Ребристые плиты покрытия Серия 1.465.1-7/84</t>
  </si>
  <si>
    <t>Ребристые плиты покрытия Серия ПК-01-106</t>
  </si>
  <si>
    <t>Пустотные плиты  перекрытия Серия 1.141.1 вып. 63 + 1.141.1-19c вып. 0 вып. 3</t>
  </si>
  <si>
    <t>Пустотные плиты  перекрытия Серия 1.141.1  вып.60</t>
  </si>
  <si>
    <t>Опорные подушки Серия 3.006.1-2/82</t>
  </si>
  <si>
    <t>Приставки железобетонные (пасынки) Серия 3.407-57/87 (конусовидные)</t>
  </si>
  <si>
    <t>Плита опорноанкерная Серия 3.407.1-143</t>
  </si>
  <si>
    <t>Сваи для фундаментов ЛЭП Серия 3.407.9-146</t>
  </si>
  <si>
    <t>Стойки УСО Серия 3.407-102 Вып.1</t>
  </si>
  <si>
    <t>Элементы ограждения Серия 3.017-1</t>
  </si>
  <si>
    <t xml:space="preserve">Плиты дорожные Серия 3.503.1-93 </t>
  </si>
  <si>
    <t>Плиты дорожные Серия 3.503.1-91 В1</t>
  </si>
  <si>
    <t>Плиты дорожные Серия 3.503-17</t>
  </si>
  <si>
    <t>Плиты укрепления водопроводных сооружений Серия 3.503.1-66</t>
  </si>
  <si>
    <t xml:space="preserve">Косоур сходов Серия 3.501-180.95 </t>
  </si>
  <si>
    <t xml:space="preserve">Ступень сходов Серия 3.501-180.95 </t>
  </si>
  <si>
    <t xml:space="preserve">Плиты пролетного строения  Серия 3.503.1-75 </t>
  </si>
  <si>
    <t xml:space="preserve">Лежни пролетные Серия 3.503.1-75 </t>
  </si>
  <si>
    <t xml:space="preserve">Плиты переходного строения  Серия 3.503.1-96 </t>
  </si>
  <si>
    <t xml:space="preserve">Сваи Серия 3.500.1-1.93 </t>
  </si>
  <si>
    <t>Звенья прямоугольные для водопропускных труб для авто и ж/дорог проект Шифр 2119 Р4</t>
  </si>
  <si>
    <t>или по номеру телефона: 8-904-148-55-66, 8-902-579-25-45</t>
  </si>
  <si>
    <t>По вопросам доставки обращаться по адресу: г. Ангарск, Первый промышленный массив, 6 кв-л, стр. 2</t>
  </si>
  <si>
    <t>3000-2000-170</t>
  </si>
  <si>
    <t>9ПБ 29-4П</t>
  </si>
  <si>
    <t>9ПБ 22-3П</t>
  </si>
  <si>
    <t>С 30.15-3</t>
  </si>
  <si>
    <t>С 30.15-6</t>
  </si>
  <si>
    <t>С 40.15-6</t>
  </si>
  <si>
    <t>С 50.15-6</t>
  </si>
  <si>
    <t>С 30.20-6</t>
  </si>
  <si>
    <t>С 40.20-6</t>
  </si>
  <si>
    <t>С 50.20-6</t>
  </si>
  <si>
    <t>С 50.25-9</t>
  </si>
  <si>
    <t>С 30.30-8</t>
  </si>
  <si>
    <t>С 40.30-3</t>
  </si>
  <si>
    <t>С 40.30-8</t>
  </si>
  <si>
    <t>С 50.30-8</t>
  </si>
  <si>
    <t>C 60.30-8</t>
  </si>
  <si>
    <t>С 70.30-8</t>
  </si>
  <si>
    <t>С 70.30-9</t>
  </si>
  <si>
    <t>С 80.30-8</t>
  </si>
  <si>
    <t>C 90.30-8</t>
  </si>
  <si>
    <t>C 100.30-8</t>
  </si>
  <si>
    <t>C 110.30-8</t>
  </si>
  <si>
    <t>C 120.30-10</t>
  </si>
  <si>
    <t>С30.35-8</t>
  </si>
  <si>
    <t>С 40.35-8</t>
  </si>
  <si>
    <t>С 50.35-8</t>
  </si>
  <si>
    <t>С 70.35-8</t>
  </si>
  <si>
    <t>С 80.35-8</t>
  </si>
  <si>
    <t>C 90.35-8</t>
  </si>
  <si>
    <t>C 100.35-8</t>
  </si>
  <si>
    <t>С 110.35-8</t>
  </si>
  <si>
    <t>С 120.35-8</t>
  </si>
  <si>
    <t>C 60.40-6</t>
  </si>
  <si>
    <t>С 30.30-3</t>
  </si>
  <si>
    <t>С 40.30-6</t>
  </si>
  <si>
    <t>С 50.30-6</t>
  </si>
  <si>
    <t>С 80.30-10</t>
  </si>
  <si>
    <t>С 60.35-6</t>
  </si>
  <si>
    <t>C 70.40-9</t>
  </si>
  <si>
    <t>C 80.40-10</t>
  </si>
  <si>
    <t>С 90.40-8</t>
  </si>
  <si>
    <t>9350-400-400</t>
  </si>
  <si>
    <t>C 120.40-12</t>
  </si>
  <si>
    <t>1П 30.18-10</t>
  </si>
  <si>
    <t>2П 30.18-10</t>
  </si>
  <si>
    <t>2П 30.18-30</t>
  </si>
  <si>
    <t xml:space="preserve"> 1П 30.15-30 (h180)</t>
  </si>
  <si>
    <t>ЛБ1 (3.501.180)</t>
  </si>
  <si>
    <t>9330-120-293</t>
  </si>
  <si>
    <t>Фундамент для дорожных знаков Серия 3.503.9-80</t>
  </si>
  <si>
    <t>Ф-1 (3.503.9-80)</t>
  </si>
  <si>
    <t>1100-700-700</t>
  </si>
  <si>
    <t>П 3-8а</t>
  </si>
  <si>
    <t xml:space="preserve">         Лотки ЛУ +10% к лоткам Л</t>
  </si>
  <si>
    <t>Ригели для закрепления железобетонных опор Серия 3.407-115</t>
  </si>
  <si>
    <t>Ригели для подножников для промежуточной опоры Серия 3.407.9-158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</si>
</sst>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.000"/>
  </numFmts>
  <fonts count="17">
    <font>
      <sz val="10"/>
      <color indexed="8"/>
      <name val="Arial Cy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Helvetica Neue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  <charset val="204"/>
    </font>
    <font>
      <b/>
      <sz val="14"/>
      <color indexed="12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sz val="10"/>
      <color rgb="FF000000"/>
      <name val="Arimo"/>
    </font>
    <font>
      <b/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0.59999389629810485"/>
        <bgColor auto="1"/>
      </patternFill>
    </fill>
    <fill>
      <patternFill patternType="solid">
        <fgColor theme="2" tint="0.59999389629810485"/>
        <bgColor rgb="FF000000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39997558519241921"/>
        <bgColor auto="1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0" fontId="15" fillId="0" borderId="0"/>
  </cellStyleXfs>
  <cellXfs count="491">
    <xf numFmtId="0" fontId="0" fillId="0" borderId="0" xfId="0" applyFont="1" applyAlignment="1"/>
    <xf numFmtId="0" fontId="1" fillId="2" borderId="5" xfId="0" applyFont="1" applyFill="1" applyBorder="1" applyAlignment="1"/>
    <xf numFmtId="0" fontId="2" fillId="2" borderId="12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wrapText="1"/>
    </xf>
    <xf numFmtId="1" fontId="10" fillId="2" borderId="12" xfId="0" applyNumberFormat="1" applyFont="1" applyFill="1" applyBorder="1" applyAlignment="1">
      <alignment horizontal="center" wrapText="1"/>
    </xf>
    <xf numFmtId="2" fontId="1" fillId="2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/>
    <xf numFmtId="49" fontId="2" fillId="2" borderId="1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 wrapText="1"/>
    </xf>
    <xf numFmtId="0" fontId="2" fillId="2" borderId="1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" fontId="13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/>
    <xf numFmtId="164" fontId="2" fillId="2" borderId="2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2" fontId="1" fillId="5" borderId="12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horizontal="center" wrapText="1"/>
    </xf>
    <xf numFmtId="0" fontId="2" fillId="2" borderId="18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/>
    <xf numFmtId="0" fontId="2" fillId="2" borderId="5" xfId="0" applyFont="1" applyFill="1" applyBorder="1" applyAlignment="1"/>
    <xf numFmtId="0" fontId="2" fillId="2" borderId="3" xfId="0" applyFont="1" applyFill="1" applyBorder="1" applyAlignment="1"/>
    <xf numFmtId="0" fontId="2" fillId="2" borderId="21" xfId="0" applyFont="1" applyFill="1" applyBorder="1" applyAlignment="1"/>
    <xf numFmtId="0" fontId="2" fillId="3" borderId="12" xfId="0" applyFont="1" applyFill="1" applyBorder="1" applyAlignment="1"/>
    <xf numFmtId="0" fontId="2" fillId="2" borderId="26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6" xfId="0" applyFont="1" applyFill="1" applyBorder="1" applyAlignment="1"/>
    <xf numFmtId="0" fontId="2" fillId="2" borderId="12" xfId="0" applyFont="1" applyFill="1" applyBorder="1" applyAlignment="1"/>
    <xf numFmtId="0" fontId="2" fillId="2" borderId="19" xfId="0" applyFont="1" applyFill="1" applyBorder="1" applyAlignment="1"/>
    <xf numFmtId="0" fontId="2" fillId="2" borderId="27" xfId="0" applyFont="1" applyFill="1" applyBorder="1" applyAlignment="1"/>
    <xf numFmtId="0" fontId="2" fillId="3" borderId="20" xfId="0" applyFont="1" applyFill="1" applyBorder="1" applyAlignment="1"/>
    <xf numFmtId="0" fontId="2" fillId="2" borderId="10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0" borderId="0" xfId="0" applyNumberFormat="1" applyFont="1" applyAlignment="1"/>
    <xf numFmtId="0" fontId="2" fillId="2" borderId="28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2" fillId="0" borderId="0" xfId="0" applyNumberFormat="1" applyFont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wrapText="1"/>
    </xf>
    <xf numFmtId="164" fontId="2" fillId="2" borderId="34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9" fontId="1" fillId="0" borderId="12" xfId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4" fontId="2" fillId="0" borderId="0" xfId="0" applyNumberFormat="1" applyFont="1" applyAlignment="1"/>
    <xf numFmtId="1" fontId="10" fillId="2" borderId="34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2" fontId="1" fillId="5" borderId="8" xfId="0" applyNumberFormat="1" applyFont="1" applyFill="1" applyBorder="1" applyAlignment="1">
      <alignment horizontal="center" wrapText="1"/>
    </xf>
    <xf numFmtId="2" fontId="1" fillId="5" borderId="34" xfId="0" applyNumberFormat="1" applyFont="1" applyFill="1" applyBorder="1" applyAlignment="1">
      <alignment horizontal="center" wrapText="1"/>
    </xf>
    <xf numFmtId="0" fontId="2" fillId="2" borderId="34" xfId="0" applyNumberFormat="1" applyFont="1" applyFill="1" applyBorder="1" applyAlignment="1">
      <alignment horizontal="center" wrapText="1"/>
    </xf>
    <xf numFmtId="49" fontId="1" fillId="2" borderId="34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2" fontId="16" fillId="5" borderId="8" xfId="0" applyNumberFormat="1" applyFont="1" applyFill="1" applyBorder="1" applyAlignment="1">
      <alignment horizontal="center" wrapText="1"/>
    </xf>
    <xf numFmtId="0" fontId="4" fillId="7" borderId="41" xfId="0" applyFont="1" applyFill="1" applyBorder="1" applyAlignment="1">
      <alignment horizontal="center" wrapText="1"/>
    </xf>
    <xf numFmtId="0" fontId="5" fillId="7" borderId="41" xfId="0" applyFont="1" applyFill="1" applyBorder="1" applyAlignment="1">
      <alignment horizontal="center" wrapText="1"/>
    </xf>
    <xf numFmtId="2" fontId="1" fillId="8" borderId="12" xfId="0" applyNumberFormat="1" applyFont="1" applyFill="1" applyBorder="1" applyAlignment="1">
      <alignment horizontal="center" wrapText="1"/>
    </xf>
    <xf numFmtId="2" fontId="5" fillId="9" borderId="41" xfId="0" applyNumberFormat="1" applyFont="1" applyFill="1" applyBorder="1" applyAlignment="1">
      <alignment horizontal="center" wrapText="1"/>
    </xf>
    <xf numFmtId="0" fontId="2" fillId="2" borderId="36" xfId="0" applyFont="1" applyFill="1" applyBorder="1" applyAlignment="1"/>
    <xf numFmtId="0" fontId="7" fillId="0" borderId="34" xfId="0" applyFont="1" applyBorder="1" applyAlignment="1">
      <alignment horizontal="center" vertical="center"/>
    </xf>
    <xf numFmtId="2" fontId="1" fillId="5" borderId="1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horizontal="center" wrapText="1"/>
    </xf>
    <xf numFmtId="2" fontId="1" fillId="4" borderId="8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1" fontId="10" fillId="0" borderId="11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 wrapText="1"/>
    </xf>
    <xf numFmtId="0" fontId="2" fillId="0" borderId="47" xfId="0" applyNumberFormat="1" applyFont="1" applyBorder="1" applyAlignment="1"/>
    <xf numFmtId="0" fontId="2" fillId="0" borderId="0" xfId="0" applyNumberFormat="1" applyFont="1" applyBorder="1" applyAlignment="1"/>
    <xf numFmtId="0" fontId="2" fillId="2" borderId="49" xfId="0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 wrapText="1"/>
    </xf>
    <xf numFmtId="0" fontId="2" fillId="0" borderId="51" xfId="0" applyNumberFormat="1" applyFont="1" applyBorder="1" applyAlignment="1"/>
    <xf numFmtId="0" fontId="2" fillId="2" borderId="52" xfId="0" applyFont="1" applyFill="1" applyBorder="1" applyAlignment="1">
      <alignment horizontal="center"/>
    </xf>
    <xf numFmtId="0" fontId="2" fillId="2" borderId="35" xfId="0" applyNumberFormat="1" applyFont="1" applyFill="1" applyBorder="1" applyAlignment="1">
      <alignment horizontal="center" wrapText="1"/>
    </xf>
    <xf numFmtId="2" fontId="16" fillId="5" borderId="35" xfId="0" applyNumberFormat="1" applyFont="1" applyFill="1" applyBorder="1" applyAlignment="1">
      <alignment horizontal="center" wrapText="1"/>
    </xf>
    <xf numFmtId="2" fontId="1" fillId="8" borderId="11" xfId="0" applyNumberFormat="1" applyFont="1" applyFill="1" applyBorder="1" applyAlignment="1">
      <alignment horizontal="center" wrapText="1"/>
    </xf>
    <xf numFmtId="49" fontId="1" fillId="2" borderId="55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/>
    <xf numFmtId="49" fontId="1" fillId="10" borderId="12" xfId="0" applyNumberFormat="1" applyFont="1" applyFill="1" applyBorder="1" applyAlignment="1">
      <alignment horizontal="center" vertical="center" wrapText="1"/>
    </xf>
    <xf numFmtId="9" fontId="1" fillId="10" borderId="12" xfId="1" applyFont="1" applyFill="1" applyBorder="1" applyAlignment="1">
      <alignment horizontal="center" vertical="center" wrapText="1"/>
    </xf>
    <xf numFmtId="49" fontId="1" fillId="10" borderId="34" xfId="0" applyNumberFormat="1" applyFont="1" applyFill="1" applyBorder="1" applyAlignment="1">
      <alignment horizontal="center" vertical="center" wrapText="1"/>
    </xf>
    <xf numFmtId="49" fontId="1" fillId="10" borderId="21" xfId="0" applyNumberFormat="1" applyFont="1" applyFill="1" applyBorder="1" applyAlignment="1">
      <alignment horizontal="center" vertical="center" wrapText="1"/>
    </xf>
    <xf numFmtId="2" fontId="16" fillId="4" borderId="1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 wrapText="1"/>
    </xf>
    <xf numFmtId="1" fontId="10" fillId="2" borderId="42" xfId="0" applyNumberFormat="1" applyFont="1" applyFill="1" applyBorder="1" applyAlignment="1">
      <alignment horizontal="center" wrapText="1"/>
    </xf>
    <xf numFmtId="164" fontId="2" fillId="2" borderId="42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60" xfId="0" applyNumberFormat="1" applyFon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 wrapText="1"/>
    </xf>
    <xf numFmtId="0" fontId="2" fillId="2" borderId="55" xfId="0" applyNumberFormat="1" applyFont="1" applyFill="1" applyBorder="1" applyAlignment="1">
      <alignment horizontal="center" wrapText="1"/>
    </xf>
    <xf numFmtId="1" fontId="10" fillId="2" borderId="55" xfId="0" applyNumberFormat="1" applyFont="1" applyFill="1" applyBorder="1" applyAlignment="1">
      <alignment horizontal="center" wrapText="1"/>
    </xf>
    <xf numFmtId="164" fontId="2" fillId="2" borderId="55" xfId="0" applyNumberFormat="1" applyFont="1" applyFill="1" applyBorder="1" applyAlignment="1">
      <alignment horizontal="center" wrapText="1"/>
    </xf>
    <xf numFmtId="49" fontId="2" fillId="2" borderId="61" xfId="0" applyNumberFormat="1" applyFont="1" applyFill="1" applyBorder="1" applyAlignment="1">
      <alignment horizontal="center" wrapText="1"/>
    </xf>
    <xf numFmtId="0" fontId="2" fillId="2" borderId="60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wrapText="1"/>
    </xf>
    <xf numFmtId="0" fontId="2" fillId="2" borderId="42" xfId="0" applyNumberFormat="1" applyFont="1" applyFill="1" applyBorder="1" applyAlignment="1">
      <alignment horizontal="center" vertical="center" wrapText="1"/>
    </xf>
    <xf numFmtId="1" fontId="10" fillId="2" borderId="42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/>
    </xf>
    <xf numFmtId="2" fontId="1" fillId="4" borderId="42" xfId="0" applyNumberFormat="1" applyFont="1" applyFill="1" applyBorder="1" applyAlignment="1">
      <alignment horizontal="center" wrapText="1"/>
    </xf>
    <xf numFmtId="2" fontId="1" fillId="11" borderId="11" xfId="0" applyNumberFormat="1" applyFont="1" applyFill="1" applyBorder="1" applyAlignment="1">
      <alignment horizontal="center" wrapText="1"/>
    </xf>
    <xf numFmtId="2" fontId="1" fillId="11" borderId="12" xfId="0" applyNumberFormat="1" applyFont="1" applyFill="1" applyBorder="1" applyAlignment="1">
      <alignment horizontal="center" wrapText="1"/>
    </xf>
    <xf numFmtId="2" fontId="1" fillId="11" borderId="8" xfId="0" applyNumberFormat="1" applyFont="1" applyFill="1" applyBorder="1" applyAlignment="1">
      <alignment horizontal="center" wrapText="1"/>
    </xf>
    <xf numFmtId="2" fontId="6" fillId="4" borderId="11" xfId="0" applyNumberFormat="1" applyFont="1" applyFill="1" applyBorder="1" applyAlignment="1">
      <alignment horizontal="center" wrapText="1"/>
    </xf>
    <xf numFmtId="2" fontId="6" fillId="4" borderId="8" xfId="0" applyNumberFormat="1" applyFont="1" applyFill="1" applyBorder="1" applyAlignment="1">
      <alignment horizontal="center" wrapText="1"/>
    </xf>
    <xf numFmtId="0" fontId="2" fillId="2" borderId="62" xfId="0" applyNumberFormat="1" applyFont="1" applyFill="1" applyBorder="1" applyAlignment="1">
      <alignment horizontal="center" wrapText="1"/>
    </xf>
    <xf numFmtId="2" fontId="1" fillId="5" borderId="40" xfId="0" applyNumberFormat="1" applyFont="1" applyFill="1" applyBorder="1" applyAlignment="1">
      <alignment horizontal="center" wrapText="1"/>
    </xf>
    <xf numFmtId="2" fontId="1" fillId="5" borderId="63" xfId="0" applyNumberFormat="1" applyFont="1" applyFill="1" applyBorder="1" applyAlignment="1">
      <alignment horizontal="center" wrapText="1"/>
    </xf>
    <xf numFmtId="2" fontId="1" fillId="5" borderId="55" xfId="0" applyNumberFormat="1" applyFont="1" applyFill="1" applyBorder="1" applyAlignment="1">
      <alignment horizontal="center" wrapText="1"/>
    </xf>
    <xf numFmtId="2" fontId="1" fillId="5" borderId="42" xfId="0" applyNumberFormat="1" applyFont="1" applyFill="1" applyBorder="1" applyAlignment="1">
      <alignment horizontal="center" wrapText="1"/>
    </xf>
    <xf numFmtId="2" fontId="1" fillId="5" borderId="42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2" fontId="1" fillId="5" borderId="11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2" fontId="6" fillId="5" borderId="34" xfId="0" applyNumberFormat="1" applyFont="1" applyFill="1" applyBorder="1" applyAlignment="1">
      <alignment horizontal="center" vertical="center"/>
    </xf>
    <xf numFmtId="2" fontId="6" fillId="5" borderId="31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2" fontId="6" fillId="5" borderId="33" xfId="0" applyNumberFormat="1" applyFont="1" applyFill="1" applyBorder="1" applyAlignment="1">
      <alignment horizontal="center" vertical="center"/>
    </xf>
    <xf numFmtId="2" fontId="1" fillId="4" borderId="55" xfId="0" applyNumberFormat="1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 wrapText="1"/>
    </xf>
    <xf numFmtId="2" fontId="1" fillId="4" borderId="63" xfId="0" applyNumberFormat="1" applyFont="1" applyFill="1" applyBorder="1" applyAlignment="1">
      <alignment horizontal="center" wrapText="1"/>
    </xf>
    <xf numFmtId="2" fontId="1" fillId="8" borderId="8" xfId="0" applyNumberFormat="1" applyFont="1" applyFill="1" applyBorder="1" applyAlignment="1">
      <alignment horizontal="center" wrapText="1"/>
    </xf>
    <xf numFmtId="2" fontId="1" fillId="8" borderId="55" xfId="0" applyNumberFormat="1" applyFont="1" applyFill="1" applyBorder="1" applyAlignment="1">
      <alignment horizontal="center" wrapText="1"/>
    </xf>
    <xf numFmtId="0" fontId="2" fillId="2" borderId="65" xfId="0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49" fontId="1" fillId="2" borderId="67" xfId="0" applyNumberFormat="1" applyFont="1" applyFill="1" applyBorder="1" applyAlignment="1">
      <alignment horizontal="center" wrapText="1"/>
    </xf>
    <xf numFmtId="49" fontId="2" fillId="2" borderId="67" xfId="0" applyNumberFormat="1" applyFont="1" applyFill="1" applyBorder="1" applyAlignment="1">
      <alignment horizontal="center" wrapText="1"/>
    </xf>
    <xf numFmtId="0" fontId="2" fillId="2" borderId="67" xfId="0" applyNumberFormat="1" applyFont="1" applyFill="1" applyBorder="1" applyAlignment="1">
      <alignment horizontal="center" wrapText="1"/>
    </xf>
    <xf numFmtId="1" fontId="10" fillId="2" borderId="67" xfId="0" applyNumberFormat="1" applyFont="1" applyFill="1" applyBorder="1" applyAlignment="1">
      <alignment horizontal="center" wrapText="1"/>
    </xf>
    <xf numFmtId="2" fontId="1" fillId="4" borderId="67" xfId="0" applyNumberFormat="1" applyFont="1" applyFill="1" applyBorder="1" applyAlignment="1">
      <alignment horizontal="center" wrapText="1"/>
    </xf>
    <xf numFmtId="49" fontId="2" fillId="2" borderId="68" xfId="0" applyNumberFormat="1" applyFont="1" applyFill="1" applyBorder="1" applyAlignment="1">
      <alignment horizontal="center" wrapText="1"/>
    </xf>
    <xf numFmtId="49" fontId="2" fillId="2" borderId="69" xfId="0" applyNumberFormat="1" applyFont="1" applyFill="1" applyBorder="1" applyAlignment="1">
      <alignment horizontal="center" wrapText="1"/>
    </xf>
    <xf numFmtId="49" fontId="2" fillId="2" borderId="70" xfId="0" applyNumberFormat="1" applyFont="1" applyFill="1" applyBorder="1" applyAlignment="1">
      <alignment horizont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2" fontId="1" fillId="5" borderId="34" xfId="0" applyNumberFormat="1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2" fontId="1" fillId="5" borderId="34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10" fillId="0" borderId="45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/>
    <xf numFmtId="49" fontId="1" fillId="2" borderId="55" xfId="0" applyNumberFormat="1" applyFon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0" fontId="2" fillId="2" borderId="55" xfId="0" applyNumberFormat="1" applyFont="1" applyFill="1" applyBorder="1" applyAlignment="1">
      <alignment horizontal="center"/>
    </xf>
    <xf numFmtId="2" fontId="16" fillId="5" borderId="11" xfId="0" applyNumberFormat="1" applyFont="1" applyFill="1" applyBorder="1" applyAlignment="1">
      <alignment horizontal="center" wrapText="1"/>
    </xf>
    <xf numFmtId="1" fontId="10" fillId="2" borderId="8" xfId="0" applyNumberFormat="1" applyFont="1" applyFill="1" applyBorder="1" applyAlignment="1">
      <alignment horizontal="center" wrapText="1"/>
    </xf>
    <xf numFmtId="0" fontId="2" fillId="2" borderId="3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60" xfId="0" applyNumberFormat="1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center" vertical="center" wrapText="1"/>
    </xf>
    <xf numFmtId="49" fontId="2" fillId="2" borderId="55" xfId="0" applyNumberFormat="1" applyFont="1" applyFill="1" applyBorder="1" applyAlignment="1">
      <alignment horizontal="center" vertical="center" wrapText="1"/>
    </xf>
    <xf numFmtId="0" fontId="2" fillId="2" borderId="55" xfId="0" applyNumberFormat="1" applyFont="1" applyFill="1" applyBorder="1" applyAlignment="1">
      <alignment horizontal="center" vertical="center" wrapText="1"/>
    </xf>
    <xf numFmtId="1" fontId="10" fillId="2" borderId="55" xfId="0" applyNumberFormat="1" applyFont="1" applyFill="1" applyBorder="1" applyAlignment="1">
      <alignment horizontal="center" vertical="center" wrapText="1"/>
    </xf>
    <xf numFmtId="2" fontId="1" fillId="5" borderId="55" xfId="0" applyNumberFormat="1" applyFont="1" applyFill="1" applyBorder="1" applyAlignment="1">
      <alignment horizontal="center" vertical="center" wrapText="1"/>
    </xf>
    <xf numFmtId="164" fontId="2" fillId="2" borderId="55" xfId="0" applyNumberFormat="1" applyFont="1" applyFill="1" applyBorder="1" applyAlignment="1">
      <alignment horizontal="center" vertical="center" wrapText="1"/>
    </xf>
    <xf numFmtId="49" fontId="2" fillId="2" borderId="61" xfId="0" applyNumberFormat="1" applyFont="1" applyFill="1" applyBorder="1" applyAlignment="1">
      <alignment horizontal="center" vertical="center" wrapText="1"/>
    </xf>
    <xf numFmtId="49" fontId="1" fillId="2" borderId="72" xfId="0" applyNumberFormat="1" applyFont="1" applyFill="1" applyBorder="1" applyAlignment="1">
      <alignment horizontal="center" wrapText="1"/>
    </xf>
    <xf numFmtId="49" fontId="2" fillId="2" borderId="72" xfId="0" applyNumberFormat="1" applyFont="1" applyFill="1" applyBorder="1" applyAlignment="1">
      <alignment horizontal="center" wrapText="1"/>
    </xf>
    <xf numFmtId="0" fontId="2" fillId="2" borderId="72" xfId="0" applyNumberFormat="1" applyFont="1" applyFill="1" applyBorder="1" applyAlignment="1">
      <alignment horizontal="center" wrapText="1"/>
    </xf>
    <xf numFmtId="1" fontId="10" fillId="2" borderId="72" xfId="0" applyNumberFormat="1" applyFont="1" applyFill="1" applyBorder="1" applyAlignment="1">
      <alignment horizontal="center" wrapText="1"/>
    </xf>
    <xf numFmtId="2" fontId="1" fillId="8" borderId="72" xfId="0" applyNumberFormat="1" applyFont="1" applyFill="1" applyBorder="1" applyAlignment="1">
      <alignment horizontal="center" wrapText="1"/>
    </xf>
    <xf numFmtId="49" fontId="2" fillId="2" borderId="7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vertical="center"/>
    </xf>
    <xf numFmtId="0" fontId="2" fillId="3" borderId="39" xfId="0" applyFont="1" applyFill="1" applyBorder="1" applyAlignment="1"/>
    <xf numFmtId="0" fontId="2" fillId="3" borderId="10" xfId="0" applyFont="1" applyFill="1" applyBorder="1" applyAlignment="1"/>
    <xf numFmtId="49" fontId="1" fillId="2" borderId="33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0" fontId="2" fillId="2" borderId="33" xfId="0" applyNumberFormat="1" applyFont="1" applyFill="1" applyBorder="1" applyAlignment="1">
      <alignment horizontal="center" wrapText="1"/>
    </xf>
    <xf numFmtId="2" fontId="1" fillId="5" borderId="33" xfId="0" applyNumberFormat="1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2" borderId="75" xfId="0" applyFont="1" applyFill="1" applyBorder="1" applyAlignment="1"/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wrapText="1"/>
    </xf>
    <xf numFmtId="0" fontId="2" fillId="13" borderId="11" xfId="0" applyNumberFormat="1" applyFont="1" applyFill="1" applyBorder="1" applyAlignment="1">
      <alignment horizontal="center" wrapText="1"/>
    </xf>
    <xf numFmtId="0" fontId="2" fillId="13" borderId="12" xfId="0" applyNumberFormat="1" applyFont="1" applyFill="1" applyBorder="1" applyAlignment="1">
      <alignment horizontal="center" wrapText="1"/>
    </xf>
    <xf numFmtId="0" fontId="2" fillId="13" borderId="8" xfId="0" applyNumberFormat="1" applyFont="1" applyFill="1" applyBorder="1" applyAlignment="1">
      <alignment horizontal="center" wrapText="1"/>
    </xf>
    <xf numFmtId="0" fontId="2" fillId="13" borderId="55" xfId="0" applyNumberFormat="1" applyFont="1" applyFill="1" applyBorder="1" applyAlignment="1">
      <alignment horizontal="center" wrapText="1"/>
    </xf>
    <xf numFmtId="164" fontId="2" fillId="13" borderId="12" xfId="0" applyNumberFormat="1" applyFont="1" applyFill="1" applyBorder="1" applyAlignment="1">
      <alignment horizontal="center" wrapText="1"/>
    </xf>
    <xf numFmtId="164" fontId="2" fillId="13" borderId="12" xfId="0" applyNumberFormat="1" applyFont="1" applyFill="1" applyBorder="1" applyAlignment="1">
      <alignment horizontal="center" vertical="center" wrapText="1"/>
    </xf>
    <xf numFmtId="164" fontId="2" fillId="13" borderId="34" xfId="0" applyNumberFormat="1" applyFont="1" applyFill="1" applyBorder="1" applyAlignment="1">
      <alignment horizontal="center" vertical="center" wrapText="1"/>
    </xf>
    <xf numFmtId="164" fontId="2" fillId="13" borderId="13" xfId="0" applyNumberFormat="1" applyFont="1" applyFill="1" applyBorder="1" applyAlignment="1">
      <alignment horizontal="center" vertical="center" wrapText="1"/>
    </xf>
    <xf numFmtId="164" fontId="2" fillId="13" borderId="35" xfId="0" applyNumberFormat="1" applyFont="1" applyFill="1" applyBorder="1" applyAlignment="1">
      <alignment horizontal="center" wrapText="1"/>
    </xf>
    <xf numFmtId="0" fontId="2" fillId="13" borderId="12" xfId="0" applyNumberFormat="1" applyFont="1" applyFill="1" applyBorder="1" applyAlignment="1">
      <alignment horizontal="center" vertical="center" wrapText="1"/>
    </xf>
    <xf numFmtId="164" fontId="2" fillId="13" borderId="8" xfId="0" applyNumberFormat="1" applyFont="1" applyFill="1" applyBorder="1" applyAlignment="1">
      <alignment horizontal="center" wrapText="1"/>
    </xf>
    <xf numFmtId="164" fontId="2" fillId="13" borderId="11" xfId="0" applyNumberFormat="1" applyFont="1" applyFill="1" applyBorder="1" applyAlignment="1">
      <alignment horizontal="center" wrapText="1"/>
    </xf>
    <xf numFmtId="164" fontId="2" fillId="13" borderId="55" xfId="0" applyNumberFormat="1" applyFont="1" applyFill="1" applyBorder="1" applyAlignment="1">
      <alignment horizontal="center" wrapText="1"/>
    </xf>
    <xf numFmtId="164" fontId="2" fillId="13" borderId="42" xfId="0" applyNumberFormat="1" applyFont="1" applyFill="1" applyBorder="1" applyAlignment="1">
      <alignment horizontal="center" wrapText="1"/>
    </xf>
    <xf numFmtId="164" fontId="2" fillId="13" borderId="71" xfId="0" applyNumberFormat="1" applyFont="1" applyFill="1" applyBorder="1" applyAlignment="1">
      <alignment horizontal="center" wrapText="1"/>
    </xf>
    <xf numFmtId="164" fontId="2" fillId="13" borderId="8" xfId="0" applyNumberFormat="1" applyFont="1" applyFill="1" applyBorder="1" applyAlignment="1">
      <alignment horizontal="center" vertical="center" wrapText="1"/>
    </xf>
    <xf numFmtId="164" fontId="2" fillId="2" borderId="76" xfId="0" applyNumberFormat="1" applyFont="1" applyFill="1" applyBorder="1" applyAlignment="1">
      <alignment horizontal="center" wrapText="1"/>
    </xf>
    <xf numFmtId="49" fontId="2" fillId="2" borderId="77" xfId="0" applyNumberFormat="1" applyFont="1" applyFill="1" applyBorder="1" applyAlignment="1">
      <alignment horizontal="center" wrapText="1"/>
    </xf>
    <xf numFmtId="49" fontId="1" fillId="13" borderId="12" xfId="0" applyNumberFormat="1" applyFont="1" applyFill="1" applyBorder="1" applyAlignment="1">
      <alignment horizontal="center" wrapText="1"/>
    </xf>
    <xf numFmtId="49" fontId="2" fillId="13" borderId="12" xfId="0" applyNumberFormat="1" applyFont="1" applyFill="1" applyBorder="1" applyAlignment="1">
      <alignment horizontal="center" wrapText="1"/>
    </xf>
    <xf numFmtId="1" fontId="10" fillId="13" borderId="12" xfId="0" applyNumberFormat="1" applyFont="1" applyFill="1" applyBorder="1" applyAlignment="1">
      <alignment horizontal="center" wrapText="1"/>
    </xf>
    <xf numFmtId="2" fontId="1" fillId="14" borderId="12" xfId="0" applyNumberFormat="1" applyFont="1" applyFill="1" applyBorder="1" applyAlignment="1">
      <alignment horizontal="center" wrapText="1"/>
    </xf>
    <xf numFmtId="0" fontId="2" fillId="2" borderId="75" xfId="0" applyFont="1" applyFill="1" applyBorder="1" applyAlignment="1"/>
    <xf numFmtId="0" fontId="2" fillId="2" borderId="34" xfId="0" applyNumberFormat="1" applyFont="1" applyFill="1" applyBorder="1" applyAlignment="1">
      <alignment horizontal="center"/>
    </xf>
    <xf numFmtId="49" fontId="1" fillId="2" borderId="54" xfId="0" applyNumberFormat="1" applyFont="1" applyFill="1" applyBorder="1" applyAlignment="1">
      <alignment horizontal="center" wrapText="1"/>
    </xf>
    <xf numFmtId="49" fontId="1" fillId="2" borderId="63" xfId="0" applyNumberFormat="1" applyFont="1" applyFill="1" applyBorder="1" applyAlignment="1">
      <alignment horizontal="center" wrapText="1"/>
    </xf>
    <xf numFmtId="0" fontId="2" fillId="2" borderId="54" xfId="0" applyNumberFormat="1" applyFont="1" applyFill="1" applyBorder="1" applyAlignment="1">
      <alignment horizontal="center" wrapText="1"/>
    </xf>
    <xf numFmtId="2" fontId="1" fillId="5" borderId="81" xfId="0" applyNumberFormat="1" applyFont="1" applyFill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49" fontId="1" fillId="2" borderId="62" xfId="0" applyNumberFormat="1" applyFont="1" applyFill="1" applyBorder="1" applyAlignment="1">
      <alignment horizontal="center" wrapText="1"/>
    </xf>
    <xf numFmtId="0" fontId="2" fillId="2" borderId="31" xfId="0" applyNumberFormat="1" applyFont="1" applyFill="1" applyBorder="1" applyAlignment="1">
      <alignment horizontal="center" wrapText="1"/>
    </xf>
    <xf numFmtId="49" fontId="1" fillId="13" borderId="12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2" fontId="16" fillId="14" borderId="12" xfId="0" applyNumberFormat="1" applyFont="1" applyFill="1" applyBorder="1" applyAlignment="1">
      <alignment horizontal="center" vertical="center" wrapText="1"/>
    </xf>
    <xf numFmtId="2" fontId="16" fillId="14" borderId="12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5" fillId="7" borderId="82" xfId="0" applyFont="1" applyFill="1" applyBorder="1" applyAlignment="1">
      <alignment horizontal="center"/>
    </xf>
    <xf numFmtId="0" fontId="4" fillId="7" borderId="82" xfId="0" applyFont="1" applyFill="1" applyBorder="1" applyAlignment="1">
      <alignment horizontal="center" wrapText="1"/>
    </xf>
    <xf numFmtId="2" fontId="5" fillId="9" borderId="82" xfId="0" applyNumberFormat="1" applyFont="1" applyFill="1" applyBorder="1" applyAlignment="1">
      <alignment horizontal="center" wrapText="1"/>
    </xf>
    <xf numFmtId="0" fontId="4" fillId="7" borderId="82" xfId="0" applyFont="1" applyFill="1" applyBorder="1" applyAlignment="1">
      <alignment horizontal="center"/>
    </xf>
    <xf numFmtId="0" fontId="5" fillId="7" borderId="83" xfId="0" applyFont="1" applyFill="1" applyBorder="1" applyAlignment="1">
      <alignment horizontal="center"/>
    </xf>
    <xf numFmtId="0" fontId="4" fillId="7" borderId="83" xfId="0" applyFont="1" applyFill="1" applyBorder="1" applyAlignment="1">
      <alignment horizontal="center" wrapText="1"/>
    </xf>
    <xf numFmtId="2" fontId="5" fillId="9" borderId="83" xfId="0" applyNumberFormat="1" applyFont="1" applyFill="1" applyBorder="1" applyAlignment="1">
      <alignment horizontal="center" wrapText="1"/>
    </xf>
    <xf numFmtId="0" fontId="4" fillId="7" borderId="84" xfId="0" applyFont="1" applyFill="1" applyBorder="1" applyAlignment="1">
      <alignment horizontal="center"/>
    </xf>
    <xf numFmtId="49" fontId="1" fillId="2" borderId="76" xfId="0" applyNumberFormat="1" applyFont="1" applyFill="1" applyBorder="1" applyAlignment="1">
      <alignment horizontal="center" wrapText="1"/>
    </xf>
    <xf numFmtId="49" fontId="2" fillId="2" borderId="76" xfId="0" applyNumberFormat="1" applyFont="1" applyFill="1" applyBorder="1" applyAlignment="1">
      <alignment horizontal="center" wrapText="1"/>
    </xf>
    <xf numFmtId="0" fontId="2" fillId="2" borderId="76" xfId="0" applyNumberFormat="1" applyFont="1" applyFill="1" applyBorder="1" applyAlignment="1">
      <alignment horizontal="center" wrapText="1"/>
    </xf>
    <xf numFmtId="1" fontId="10" fillId="2" borderId="76" xfId="0" applyNumberFormat="1" applyFont="1" applyFill="1" applyBorder="1" applyAlignment="1">
      <alignment horizontal="center" wrapText="1"/>
    </xf>
    <xf numFmtId="2" fontId="1" fillId="4" borderId="76" xfId="0" applyNumberFormat="1" applyFont="1" applyFill="1" applyBorder="1" applyAlignment="1">
      <alignment horizontal="center" wrapText="1"/>
    </xf>
    <xf numFmtId="0" fontId="2" fillId="13" borderId="76" xfId="0" applyNumberFormat="1" applyFont="1" applyFill="1" applyBorder="1" applyAlignment="1">
      <alignment horizont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64" fontId="2" fillId="13" borderId="11" xfId="0" applyNumberFormat="1" applyFont="1" applyFill="1" applyBorder="1" applyAlignment="1">
      <alignment horizontal="center" vertical="center" wrapText="1"/>
    </xf>
    <xf numFmtId="164" fontId="2" fillId="13" borderId="55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10" borderId="8" xfId="0" applyNumberFormat="1" applyFont="1" applyFill="1" applyBorder="1" applyAlignment="1">
      <alignment horizontal="center" vertical="center" wrapText="1"/>
    </xf>
    <xf numFmtId="2" fontId="16" fillId="4" borderId="8" xfId="0" applyNumberFormat="1" applyFont="1" applyFill="1" applyBorder="1" applyAlignment="1">
      <alignment horizontal="center"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14" borderId="8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6" fillId="14" borderId="11" xfId="0" applyNumberFormat="1" applyFont="1" applyFill="1" applyBorder="1" applyAlignment="1">
      <alignment horizontal="center" wrapText="1"/>
    </xf>
    <xf numFmtId="49" fontId="1" fillId="10" borderId="55" xfId="0" applyNumberFormat="1" applyFont="1" applyFill="1" applyBorder="1" applyAlignment="1">
      <alignment horizontal="center" vertical="center" wrapText="1"/>
    </xf>
    <xf numFmtId="2" fontId="16" fillId="14" borderId="55" xfId="0" applyNumberFormat="1" applyFont="1" applyFill="1" applyBorder="1" applyAlignment="1">
      <alignment horizontal="center" wrapText="1"/>
    </xf>
    <xf numFmtId="49" fontId="1" fillId="6" borderId="55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wrapText="1"/>
    </xf>
    <xf numFmtId="2" fontId="16" fillId="14" borderId="8" xfId="0" applyNumberFormat="1" applyFont="1" applyFill="1" applyBorder="1" applyAlignment="1">
      <alignment horizontal="center" vertical="center" wrapText="1"/>
    </xf>
    <xf numFmtId="2" fontId="16" fillId="14" borderId="11" xfId="0" applyNumberFormat="1" applyFont="1" applyFill="1" applyBorder="1" applyAlignment="1">
      <alignment horizontal="center" vertical="center" wrapText="1"/>
    </xf>
    <xf numFmtId="2" fontId="16" fillId="14" borderId="5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 wrapText="1"/>
    </xf>
    <xf numFmtId="164" fontId="2" fillId="13" borderId="34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31" xfId="0" applyNumberFormat="1" applyFont="1" applyFill="1" applyBorder="1" applyAlignment="1">
      <alignment horizontal="center" wrapText="1"/>
    </xf>
    <xf numFmtId="49" fontId="1" fillId="15" borderId="3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49" fontId="1" fillId="2" borderId="35" xfId="0" applyNumberFormat="1" applyFont="1" applyFill="1" applyBorder="1" applyAlignment="1">
      <alignment horizontal="center" wrapText="1"/>
    </xf>
    <xf numFmtId="49" fontId="2" fillId="2" borderId="63" xfId="0" applyNumberFormat="1" applyFont="1" applyFill="1" applyBorder="1" applyAlignment="1">
      <alignment horizontal="center" wrapText="1"/>
    </xf>
    <xf numFmtId="2" fontId="1" fillId="8" borderId="62" xfId="0" applyNumberFormat="1" applyFont="1" applyFill="1" applyBorder="1" applyAlignment="1">
      <alignment horizontal="center" wrapText="1"/>
    </xf>
    <xf numFmtId="0" fontId="5" fillId="7" borderId="85" xfId="0" applyFont="1" applyFill="1" applyBorder="1" applyAlignment="1">
      <alignment horizontal="center" wrapText="1"/>
    </xf>
    <xf numFmtId="0" fontId="4" fillId="7" borderId="85" xfId="0" applyFont="1" applyFill="1" applyBorder="1" applyAlignment="1">
      <alignment horizontal="center" wrapText="1"/>
    </xf>
    <xf numFmtId="2" fontId="5" fillId="12" borderId="85" xfId="0" applyNumberFormat="1" applyFont="1" applyFill="1" applyBorder="1" applyAlignment="1">
      <alignment horizontal="center" wrapText="1"/>
    </xf>
    <xf numFmtId="0" fontId="5" fillId="7" borderId="83" xfId="0" applyFont="1" applyFill="1" applyBorder="1" applyAlignment="1">
      <alignment horizontal="center" wrapText="1"/>
    </xf>
    <xf numFmtId="2" fontId="5" fillId="12" borderId="83" xfId="0" applyNumberFormat="1" applyFont="1" applyFill="1" applyBorder="1" applyAlignment="1">
      <alignment horizontal="center" wrapText="1"/>
    </xf>
    <xf numFmtId="0" fontId="4" fillId="7" borderId="84" xfId="0" applyFont="1" applyFill="1" applyBorder="1" applyAlignment="1">
      <alignment horizontal="center" wrapText="1"/>
    </xf>
    <xf numFmtId="2" fontId="1" fillId="11" borderId="55" xfId="0" applyNumberFormat="1" applyFont="1" applyFill="1" applyBorder="1" applyAlignment="1">
      <alignment horizontal="center" wrapText="1"/>
    </xf>
    <xf numFmtId="49" fontId="2" fillId="2" borderId="54" xfId="0" applyNumberFormat="1" applyFont="1" applyFill="1" applyBorder="1" applyAlignment="1">
      <alignment horizontal="center" wrapText="1"/>
    </xf>
    <xf numFmtId="1" fontId="10" fillId="2" borderId="54" xfId="0" applyNumberFormat="1" applyFont="1" applyFill="1" applyBorder="1" applyAlignment="1">
      <alignment horizontal="center" wrapText="1"/>
    </xf>
    <xf numFmtId="2" fontId="1" fillId="13" borderId="54" xfId="0" applyNumberFormat="1" applyFont="1" applyFill="1" applyBorder="1" applyAlignment="1">
      <alignment horizontal="center" wrapText="1"/>
    </xf>
    <xf numFmtId="0" fontId="2" fillId="2" borderId="54" xfId="0" applyNumberFormat="1" applyFont="1" applyFill="1" applyBorder="1" applyAlignment="1">
      <alignment horizontal="center"/>
    </xf>
    <xf numFmtId="164" fontId="2" fillId="13" borderId="54" xfId="0" applyNumberFormat="1" applyFont="1" applyFill="1" applyBorder="1" applyAlignment="1">
      <alignment horizontal="center" wrapText="1"/>
    </xf>
    <xf numFmtId="0" fontId="12" fillId="15" borderId="0" xfId="0" applyFont="1" applyFill="1" applyBorder="1" applyAlignment="1">
      <alignment horizontal="center" vertical="center" wrapText="1"/>
    </xf>
    <xf numFmtId="2" fontId="1" fillId="5" borderId="20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2" fontId="1" fillId="5" borderId="62" xfId="0" applyNumberFormat="1" applyFont="1" applyFill="1" applyBorder="1" applyAlignment="1">
      <alignment horizontal="center" vertical="center" wrapText="1"/>
    </xf>
    <xf numFmtId="1" fontId="10" fillId="2" borderId="33" xfId="0" applyNumberFormat="1" applyFont="1" applyFill="1" applyBorder="1" applyAlignment="1">
      <alignment horizontal="center" wrapText="1"/>
    </xf>
    <xf numFmtId="164" fontId="2" fillId="2" borderId="33" xfId="0" applyNumberFormat="1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/>
    </xf>
    <xf numFmtId="1" fontId="10" fillId="2" borderId="55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/>
    <xf numFmtId="49" fontId="1" fillId="2" borderId="54" xfId="0" applyNumberFormat="1" applyFont="1" applyFill="1" applyBorder="1" applyAlignment="1">
      <alignment horizontal="center" vertical="center" wrapText="1"/>
    </xf>
    <xf numFmtId="0" fontId="2" fillId="2" borderId="54" xfId="0" applyNumberFormat="1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center" vertical="center" wrapText="1"/>
    </xf>
    <xf numFmtId="1" fontId="10" fillId="2" borderId="54" xfId="0" applyNumberFormat="1" applyFont="1" applyFill="1" applyBorder="1" applyAlignment="1">
      <alignment horizontal="center" vertical="center" wrapText="1"/>
    </xf>
    <xf numFmtId="2" fontId="1" fillId="13" borderId="54" xfId="0" applyNumberFormat="1" applyFont="1" applyFill="1" applyBorder="1" applyAlignment="1">
      <alignment horizontal="center" vertical="center" wrapText="1"/>
    </xf>
    <xf numFmtId="164" fontId="2" fillId="13" borderId="5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/>
    <xf numFmtId="49" fontId="2" fillId="2" borderId="0" xfId="0" applyNumberFormat="1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21" xfId="0" applyNumberFormat="1" applyFont="1" applyFill="1" applyBorder="1" applyAlignment="1">
      <alignment horizontal="center" wrapText="1"/>
    </xf>
    <xf numFmtId="0" fontId="5" fillId="7" borderId="82" xfId="0" applyFont="1" applyFill="1" applyBorder="1" applyAlignment="1">
      <alignment horizontal="center" wrapText="1"/>
    </xf>
    <xf numFmtId="2" fontId="5" fillId="12" borderId="82" xfId="0" applyNumberFormat="1" applyFont="1" applyFill="1" applyBorder="1" applyAlignment="1">
      <alignment horizontal="center" wrapText="1"/>
    </xf>
    <xf numFmtId="2" fontId="1" fillId="11" borderId="42" xfId="0" applyNumberFormat="1" applyFont="1" applyFill="1" applyBorder="1" applyAlignment="1">
      <alignment horizontal="center" wrapText="1"/>
    </xf>
    <xf numFmtId="49" fontId="2" fillId="13" borderId="61" xfId="0" applyNumberFormat="1" applyFont="1" applyFill="1" applyBorder="1" applyAlignment="1">
      <alignment horizont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6" fillId="0" borderId="86" xfId="0" applyFont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6" fillId="15" borderId="32" xfId="0" applyFont="1" applyFill="1" applyBorder="1" applyAlignment="1">
      <alignment horizontal="center" vertical="center"/>
    </xf>
    <xf numFmtId="0" fontId="1" fillId="15" borderId="35" xfId="0" applyFont="1" applyFill="1" applyBorder="1" applyAlignment="1">
      <alignment horizontal="center" vertical="center" wrapText="1"/>
    </xf>
    <xf numFmtId="0" fontId="1" fillId="15" borderId="33" xfId="0" applyFont="1" applyFill="1" applyBorder="1" applyAlignment="1">
      <alignment horizontal="center" vertical="center" wrapText="1"/>
    </xf>
    <xf numFmtId="49" fontId="1" fillId="15" borderId="35" xfId="0" applyNumberFormat="1" applyFont="1" applyFill="1" applyBorder="1" applyAlignment="1">
      <alignment horizontal="center" vertical="center" wrapText="1"/>
    </xf>
    <xf numFmtId="49" fontId="1" fillId="15" borderId="30" xfId="0" applyNumberFormat="1" applyFont="1" applyFill="1" applyBorder="1" applyAlignment="1">
      <alignment horizontal="center" vertical="center" wrapText="1"/>
    </xf>
    <xf numFmtId="0" fontId="1" fillId="15" borderId="32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1" fillId="15" borderId="31" xfId="0" applyFont="1" applyFill="1" applyBorder="1" applyAlignment="1">
      <alignment horizontal="center" vertical="center" wrapText="1"/>
    </xf>
    <xf numFmtId="49" fontId="1" fillId="15" borderId="20" xfId="0" applyNumberFormat="1" applyFont="1" applyFill="1" applyBorder="1" applyAlignment="1">
      <alignment horizontal="center" vertical="center"/>
    </xf>
    <xf numFmtId="0" fontId="1" fillId="15" borderId="36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46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39" xfId="0" applyFont="1" applyFill="1" applyBorder="1" applyAlignment="1">
      <alignment horizontal="center" vertical="center"/>
    </xf>
    <xf numFmtId="0" fontId="1" fillId="15" borderId="25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 wrapText="1"/>
    </xf>
    <xf numFmtId="0" fontId="0" fillId="15" borderId="31" xfId="0" applyFont="1" applyFill="1" applyBorder="1" applyAlignment="1">
      <alignment horizontal="center" vertical="center" wrapText="1"/>
    </xf>
    <xf numFmtId="0" fontId="0" fillId="15" borderId="32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49" fontId="1" fillId="15" borderId="53" xfId="0" applyNumberFormat="1" applyFont="1" applyFill="1" applyBorder="1" applyAlignment="1">
      <alignment horizontal="center" vertical="center" wrapText="1"/>
    </xf>
    <xf numFmtId="0" fontId="0" fillId="15" borderId="54" xfId="0" applyFont="1" applyFill="1" applyBorder="1" applyAlignment="1">
      <alignment horizontal="center" vertical="center" wrapText="1"/>
    </xf>
    <xf numFmtId="0" fontId="0" fillId="15" borderId="48" xfId="0" applyFont="1" applyFill="1" applyBorder="1" applyAlignment="1">
      <alignment horizontal="center" vertical="center" wrapText="1"/>
    </xf>
    <xf numFmtId="49" fontId="1" fillId="15" borderId="22" xfId="0" applyNumberFormat="1" applyFont="1" applyFill="1" applyBorder="1" applyAlignment="1">
      <alignment horizontal="center" vertical="center" wrapText="1"/>
    </xf>
    <xf numFmtId="0" fontId="1" fillId="15" borderId="36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2" fillId="15" borderId="31" xfId="0" applyFont="1" applyFill="1" applyBorder="1" applyAlignment="1">
      <alignment vertical="center" wrapText="1"/>
    </xf>
    <xf numFmtId="0" fontId="12" fillId="15" borderId="32" xfId="0" applyFont="1" applyFill="1" applyBorder="1" applyAlignment="1">
      <alignment vertical="center" wrapText="1"/>
    </xf>
    <xf numFmtId="0" fontId="2" fillId="15" borderId="59" xfId="0" applyFont="1" applyFill="1" applyBorder="1" applyAlignment="1">
      <alignment vertical="center"/>
    </xf>
    <xf numFmtId="0" fontId="2" fillId="15" borderId="58" xfId="0" applyFont="1" applyFill="1" applyBorder="1" applyAlignment="1">
      <alignment vertical="center"/>
    </xf>
    <xf numFmtId="0" fontId="2" fillId="15" borderId="57" xfId="0" applyFont="1" applyFill="1" applyBorder="1" applyAlignment="1">
      <alignment vertical="center"/>
    </xf>
    <xf numFmtId="0" fontId="2" fillId="15" borderId="19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2" fillId="15" borderId="15" xfId="0" applyFont="1" applyFill="1" applyBorder="1" applyAlignment="1">
      <alignment vertical="center"/>
    </xf>
    <xf numFmtId="49" fontId="1" fillId="15" borderId="9" xfId="0" applyNumberFormat="1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49" fontId="1" fillId="15" borderId="46" xfId="0" applyNumberFormat="1" applyFont="1" applyFill="1" applyBorder="1" applyAlignment="1">
      <alignment horizontal="center" vertical="center"/>
    </xf>
    <xf numFmtId="0" fontId="1" fillId="2" borderId="87" xfId="0" applyFont="1" applyFill="1" applyBorder="1" applyAlignment="1"/>
    <xf numFmtId="0" fontId="0" fillId="0" borderId="74" xfId="0" applyFont="1" applyBorder="1" applyAlignment="1"/>
    <xf numFmtId="0" fontId="0" fillId="0" borderId="65" xfId="0" applyFont="1" applyBorder="1" applyAlignment="1"/>
    <xf numFmtId="0" fontId="0" fillId="0" borderId="22" xfId="0" applyFont="1" applyBorder="1" applyAlignment="1"/>
    <xf numFmtId="0" fontId="0" fillId="0" borderId="0" xfId="0" applyFont="1" applyAlignment="1"/>
    <xf numFmtId="0" fontId="0" fillId="0" borderId="88" xfId="0" applyFont="1" applyBorder="1" applyAlignment="1"/>
    <xf numFmtId="0" fontId="0" fillId="0" borderId="20" xfId="0" applyFont="1" applyBorder="1" applyAlignment="1"/>
    <xf numFmtId="0" fontId="0" fillId="0" borderId="36" xfId="0" applyFont="1" applyBorder="1" applyAlignment="1"/>
    <xf numFmtId="0" fontId="0" fillId="0" borderId="59" xfId="0" applyFont="1" applyBorder="1" applyAlignment="1"/>
    <xf numFmtId="49" fontId="1" fillId="15" borderId="20" xfId="0" applyNumberFormat="1" applyFont="1" applyFill="1" applyBorder="1" applyAlignment="1">
      <alignment horizontal="center" vertical="center" wrapText="1"/>
    </xf>
    <xf numFmtId="0" fontId="1" fillId="15" borderId="78" xfId="0" applyFont="1" applyFill="1" applyBorder="1" applyAlignment="1">
      <alignment horizontal="center" vertical="center" wrapText="1"/>
    </xf>
    <xf numFmtId="0" fontId="12" fillId="15" borderId="79" xfId="0" applyFont="1" applyFill="1" applyBorder="1" applyAlignment="1">
      <alignment vertical="center" wrapText="1"/>
    </xf>
    <xf numFmtId="0" fontId="12" fillId="15" borderId="80" xfId="0" applyFont="1" applyFill="1" applyBorder="1" applyAlignment="1">
      <alignment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 wrapText="1"/>
    </xf>
    <xf numFmtId="0" fontId="12" fillId="15" borderId="40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2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0" fillId="15" borderId="13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49" fontId="5" fillId="15" borderId="9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0" fillId="15" borderId="31" xfId="0" applyFont="1" applyFill="1" applyBorder="1" applyAlignment="1">
      <alignment vertical="center" wrapText="1"/>
    </xf>
    <xf numFmtId="0" fontId="0" fillId="15" borderId="32" xfId="0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15" borderId="30" xfId="0" applyFont="1" applyFill="1" applyBorder="1" applyAlignment="1">
      <alignment horizontal="center" vertical="center"/>
    </xf>
    <xf numFmtId="0" fontId="8" fillId="15" borderId="31" xfId="0" applyFont="1" applyFill="1" applyBorder="1" applyAlignment="1">
      <alignment horizontal="center" vertical="center"/>
    </xf>
    <xf numFmtId="0" fontId="8" fillId="15" borderId="32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center" vertical="center" wrapText="1"/>
    </xf>
    <xf numFmtId="0" fontId="1" fillId="15" borderId="30" xfId="0" applyNumberFormat="1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80C0"/>
      <rgbColor rgb="FF286676"/>
      <rgbColor rgb="FF3FB8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144145</xdr:rowOff>
    </xdr:from>
    <xdr:to>
      <xdr:col>6</xdr:col>
      <xdr:colOff>0</xdr:colOff>
      <xdr:row>11</xdr:row>
      <xdr:rowOff>156845</xdr:rowOff>
    </xdr:to>
    <xdr:sp macro="" textlink="">
      <xdr:nvSpPr>
        <xdr:cNvPr id="11" name="Прямая соединительная линия 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6000" y="13290549"/>
          <a:ext cx="0" cy="12702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7619</xdr:colOff>
      <xdr:row>290</xdr:row>
      <xdr:rowOff>5613</xdr:rowOff>
    </xdr:from>
    <xdr:to>
      <xdr:col>8</xdr:col>
      <xdr:colOff>52704</xdr:colOff>
      <xdr:row>300</xdr:row>
      <xdr:rowOff>0</xdr:rowOff>
    </xdr:to>
    <xdr:sp macro="" textlink="">
      <xdr:nvSpPr>
        <xdr:cNvPr id="14" name="Прямая соединительная линия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237219" y="86128758"/>
          <a:ext cx="45086" cy="175260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0</xdr:colOff>
      <xdr:row>12</xdr:row>
      <xdr:rowOff>144145</xdr:rowOff>
    </xdr:from>
    <xdr:to>
      <xdr:col>6</xdr:col>
      <xdr:colOff>0</xdr:colOff>
      <xdr:row>12</xdr:row>
      <xdr:rowOff>156845</xdr:rowOff>
    </xdr:to>
    <xdr:sp macro="" textlink="">
      <xdr:nvSpPr>
        <xdr:cNvPr id="12" name="Прямая соединительная линия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00800" y="13288645"/>
          <a:ext cx="0" cy="127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oneCell">
    <xdr:from>
      <xdr:col>0</xdr:col>
      <xdr:colOff>104775</xdr:colOff>
      <xdr:row>2</xdr:row>
      <xdr:rowOff>114300</xdr:rowOff>
    </xdr:from>
    <xdr:to>
      <xdr:col>2</xdr:col>
      <xdr:colOff>401320</xdr:colOff>
      <xdr:row>7</xdr:row>
      <xdr:rowOff>95250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09575"/>
          <a:ext cx="3077845" cy="10953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228600</xdr:rowOff>
        </xdr:from>
        <xdr:to>
          <xdr:col>9</xdr:col>
          <xdr:colOff>9525</xdr:colOff>
          <xdr:row>10</xdr:row>
          <xdr:rowOff>57150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844</xdr:row>
      <xdr:rowOff>1</xdr:rowOff>
    </xdr:from>
    <xdr:to>
      <xdr:col>1</xdr:col>
      <xdr:colOff>1714501</xdr:colOff>
      <xdr:row>847</xdr:row>
      <xdr:rowOff>114301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6236551"/>
          <a:ext cx="21907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50"/>
  <sheetViews>
    <sheetView showGridLines="0" tabSelected="1" topLeftCell="A819" workbookViewId="0">
      <selection activeCell="A805" sqref="A805"/>
    </sheetView>
  </sheetViews>
  <sheetFormatPr defaultColWidth="9" defaultRowHeight="18" customHeight="1"/>
  <cols>
    <col min="1" max="1" width="7.140625" style="48" customWidth="1"/>
    <col min="2" max="2" width="34.5703125" style="48" customWidth="1"/>
    <col min="3" max="3" width="12.85546875" style="60" customWidth="1"/>
    <col min="4" max="4" width="12.42578125" style="60" customWidth="1"/>
    <col min="5" max="5" width="14.140625" style="48" customWidth="1"/>
    <col min="6" max="6" width="14.85546875" style="48" customWidth="1"/>
    <col min="7" max="7" width="15.140625" style="48" customWidth="1"/>
    <col min="8" max="8" width="19.28515625" style="48" customWidth="1"/>
    <col min="9" max="9" width="2.5703125" style="48" hidden="1" customWidth="1"/>
    <col min="10" max="13" width="9" style="48"/>
    <col min="14" max="14" width="8.85546875" style="48" customWidth="1"/>
    <col min="15" max="16384" width="9" style="48"/>
  </cols>
  <sheetData>
    <row r="1" spans="1:9" ht="21.75" customHeight="1">
      <c r="A1" s="403" t="s">
        <v>969</v>
      </c>
      <c r="B1" s="404"/>
      <c r="C1" s="404"/>
      <c r="D1" s="404"/>
      <c r="E1" s="404"/>
      <c r="F1" s="404"/>
      <c r="G1" s="404"/>
      <c r="H1" s="405"/>
      <c r="I1" s="47"/>
    </row>
    <row r="2" spans="1:9" ht="1.5" customHeight="1">
      <c r="A2" s="31"/>
      <c r="B2" s="8"/>
      <c r="C2" s="46"/>
      <c r="D2" s="46"/>
      <c r="E2" s="8"/>
      <c r="F2" s="8"/>
      <c r="G2" s="8"/>
      <c r="H2" s="8"/>
      <c r="I2" s="8"/>
    </row>
    <row r="3" spans="1:9" ht="17.25" customHeight="1">
      <c r="A3" s="454"/>
      <c r="B3" s="455"/>
      <c r="C3" s="455"/>
      <c r="D3" s="455"/>
      <c r="E3" s="455"/>
      <c r="F3" s="455"/>
      <c r="G3" s="455"/>
      <c r="H3" s="456"/>
      <c r="I3" s="8"/>
    </row>
    <row r="4" spans="1:9" ht="17.25" customHeight="1">
      <c r="A4" s="457"/>
      <c r="B4" s="458"/>
      <c r="C4" s="458"/>
      <c r="D4" s="458"/>
      <c r="E4" s="458"/>
      <c r="F4" s="458"/>
      <c r="G4" s="458"/>
      <c r="H4" s="459"/>
      <c r="I4" s="8"/>
    </row>
    <row r="5" spans="1:9" ht="19.5" customHeight="1">
      <c r="A5" s="457"/>
      <c r="B5" s="458"/>
      <c r="C5" s="458"/>
      <c r="D5" s="458"/>
      <c r="E5" s="458"/>
      <c r="F5" s="458"/>
      <c r="G5" s="458"/>
      <c r="H5" s="459"/>
      <c r="I5" s="8"/>
    </row>
    <row r="6" spans="1:9" ht="18" customHeight="1">
      <c r="A6" s="457"/>
      <c r="B6" s="458"/>
      <c r="C6" s="458"/>
      <c r="D6" s="458"/>
      <c r="E6" s="458"/>
      <c r="F6" s="458"/>
      <c r="G6" s="458"/>
      <c r="H6" s="459"/>
      <c r="I6" s="8"/>
    </row>
    <row r="7" spans="1:9" ht="15.75" customHeight="1">
      <c r="A7" s="457"/>
      <c r="B7" s="458"/>
      <c r="C7" s="458"/>
      <c r="D7" s="458"/>
      <c r="E7" s="458"/>
      <c r="F7" s="458"/>
      <c r="G7" s="458"/>
      <c r="H7" s="459"/>
      <c r="I7" s="8"/>
    </row>
    <row r="8" spans="1:9" ht="16.5" customHeight="1" thickBot="1">
      <c r="A8" s="460"/>
      <c r="B8" s="461"/>
      <c r="C8" s="461"/>
      <c r="D8" s="461"/>
      <c r="E8" s="461"/>
      <c r="F8" s="461"/>
      <c r="G8" s="461"/>
      <c r="H8" s="462"/>
      <c r="I8" s="8"/>
    </row>
    <row r="9" spans="1:9" ht="15" hidden="1" customHeight="1">
      <c r="A9" s="1"/>
      <c r="B9" s="8"/>
      <c r="C9" s="46"/>
      <c r="D9" s="46"/>
      <c r="E9" s="8"/>
      <c r="F9" s="8"/>
      <c r="G9" s="8"/>
      <c r="H9" s="8"/>
      <c r="I9" s="8"/>
    </row>
    <row r="10" spans="1:9" ht="3.75" hidden="1" customHeight="1" thickBot="1">
      <c r="A10" s="269"/>
      <c r="B10" s="49"/>
      <c r="C10" s="270"/>
      <c r="D10" s="270"/>
      <c r="E10" s="271"/>
      <c r="F10" s="49"/>
      <c r="G10" s="49"/>
      <c r="H10" s="49"/>
      <c r="I10" s="8"/>
    </row>
    <row r="11" spans="1:9" ht="42" customHeight="1" thickBot="1">
      <c r="A11" s="409" t="s">
        <v>971</v>
      </c>
      <c r="B11" s="409" t="s">
        <v>892</v>
      </c>
      <c r="C11" s="411" t="s">
        <v>888</v>
      </c>
      <c r="D11" s="411" t="s">
        <v>970</v>
      </c>
      <c r="E11" s="412" t="s">
        <v>889</v>
      </c>
      <c r="F11" s="413"/>
      <c r="G11" s="411" t="s">
        <v>890</v>
      </c>
      <c r="H11" s="411" t="s">
        <v>891</v>
      </c>
      <c r="I11" s="51"/>
    </row>
    <row r="12" spans="1:9" ht="29.25" customHeight="1" thickBot="1">
      <c r="A12" s="410"/>
      <c r="B12" s="414"/>
      <c r="C12" s="410"/>
      <c r="D12" s="410"/>
      <c r="E12" s="357" t="s">
        <v>968</v>
      </c>
      <c r="F12" s="357" t="s">
        <v>893</v>
      </c>
      <c r="G12" s="410"/>
      <c r="H12" s="410"/>
      <c r="I12" s="51"/>
    </row>
    <row r="13" spans="1:9" ht="26.25" customHeight="1" thickBot="1">
      <c r="A13" s="412" t="s">
        <v>972</v>
      </c>
      <c r="B13" s="415"/>
      <c r="C13" s="415"/>
      <c r="D13" s="415"/>
      <c r="E13" s="415"/>
      <c r="F13" s="415"/>
      <c r="G13" s="415"/>
      <c r="H13" s="413"/>
      <c r="I13" s="51"/>
    </row>
    <row r="14" spans="1:9" ht="22.5" customHeight="1" thickBot="1">
      <c r="A14" s="412" t="s">
        <v>1341</v>
      </c>
      <c r="B14" s="415"/>
      <c r="C14" s="415"/>
      <c r="D14" s="415"/>
      <c r="E14" s="415"/>
      <c r="F14" s="415"/>
      <c r="G14" s="415"/>
      <c r="H14" s="413"/>
      <c r="I14" s="51"/>
    </row>
    <row r="15" spans="1:9" ht="21.75" customHeight="1" thickBot="1">
      <c r="A15" s="97">
        <v>1</v>
      </c>
      <c r="B15" s="56" t="s">
        <v>0</v>
      </c>
      <c r="C15" s="57" t="s">
        <v>1</v>
      </c>
      <c r="D15" s="97">
        <v>0.36</v>
      </c>
      <c r="E15" s="101">
        <f>F15-F15*20/120</f>
        <v>7000</v>
      </c>
      <c r="F15" s="100">
        <v>8400</v>
      </c>
      <c r="G15" s="272">
        <v>0.9</v>
      </c>
      <c r="H15" s="57" t="s">
        <v>2</v>
      </c>
      <c r="I15" s="31"/>
    </row>
    <row r="16" spans="1:9" ht="18.75" customHeight="1" thickBot="1">
      <c r="A16" s="2">
        <f>A15+1</f>
        <v>2</v>
      </c>
      <c r="B16" s="3" t="s">
        <v>3</v>
      </c>
      <c r="C16" s="9" t="s">
        <v>1</v>
      </c>
      <c r="D16" s="2">
        <v>0.38</v>
      </c>
      <c r="E16" s="101">
        <f t="shared" ref="E16:E35" si="0">F16-F16*20/120</f>
        <v>7250</v>
      </c>
      <c r="F16" s="6">
        <v>8700</v>
      </c>
      <c r="G16" s="273">
        <v>0.95</v>
      </c>
      <c r="H16" s="9" t="s">
        <v>4</v>
      </c>
      <c r="I16" s="31"/>
    </row>
    <row r="17" spans="1:9" ht="20.25" customHeight="1" thickBot="1">
      <c r="A17" s="2">
        <f t="shared" ref="A17:A35" si="1">A16+1</f>
        <v>3</v>
      </c>
      <c r="B17" s="3" t="s">
        <v>5</v>
      </c>
      <c r="C17" s="9" t="s">
        <v>1</v>
      </c>
      <c r="D17" s="2">
        <v>0.4</v>
      </c>
      <c r="E17" s="101">
        <f t="shared" si="0"/>
        <v>7833.333333333333</v>
      </c>
      <c r="F17" s="6">
        <v>9400</v>
      </c>
      <c r="G17" s="273">
        <v>0.97</v>
      </c>
      <c r="H17" s="9" t="s">
        <v>6</v>
      </c>
      <c r="I17" s="31"/>
    </row>
    <row r="18" spans="1:9" ht="20.25" customHeight="1" thickBot="1">
      <c r="A18" s="2">
        <f t="shared" si="1"/>
        <v>4</v>
      </c>
      <c r="B18" s="3" t="s">
        <v>7</v>
      </c>
      <c r="C18" s="9" t="s">
        <v>1</v>
      </c>
      <c r="D18" s="2">
        <v>0.44</v>
      </c>
      <c r="E18" s="101">
        <f t="shared" si="0"/>
        <v>8416.6666666666661</v>
      </c>
      <c r="F18" s="6">
        <v>10100</v>
      </c>
      <c r="G18" s="273">
        <v>1.1000000000000001</v>
      </c>
      <c r="H18" s="9" t="s">
        <v>8</v>
      </c>
      <c r="I18" s="31"/>
    </row>
    <row r="19" spans="1:9" ht="20.25" customHeight="1" thickBot="1">
      <c r="A19" s="2">
        <f t="shared" si="1"/>
        <v>5</v>
      </c>
      <c r="B19" s="3" t="s">
        <v>9</v>
      </c>
      <c r="C19" s="9" t="s">
        <v>1</v>
      </c>
      <c r="D19" s="2">
        <v>0.45</v>
      </c>
      <c r="E19" s="101">
        <f t="shared" si="0"/>
        <v>8750</v>
      </c>
      <c r="F19" s="6">
        <v>10500</v>
      </c>
      <c r="G19" s="273">
        <v>1.1299999999999999</v>
      </c>
      <c r="H19" s="9" t="s">
        <v>10</v>
      </c>
      <c r="I19" s="31"/>
    </row>
    <row r="20" spans="1:9" ht="20.25" customHeight="1" thickBot="1">
      <c r="A20" s="2">
        <f t="shared" si="1"/>
        <v>6</v>
      </c>
      <c r="B20" s="3" t="s">
        <v>11</v>
      </c>
      <c r="C20" s="9" t="s">
        <v>1</v>
      </c>
      <c r="D20" s="2">
        <v>0.59</v>
      </c>
      <c r="E20" s="101">
        <f t="shared" si="0"/>
        <v>10875</v>
      </c>
      <c r="F20" s="6">
        <v>13050</v>
      </c>
      <c r="G20" s="273">
        <v>1.47</v>
      </c>
      <c r="H20" s="9" t="s">
        <v>12</v>
      </c>
      <c r="I20" s="31"/>
    </row>
    <row r="21" spans="1:9" ht="18" customHeight="1" thickBot="1">
      <c r="A21" s="2">
        <f t="shared" si="1"/>
        <v>7</v>
      </c>
      <c r="B21" s="3" t="s">
        <v>13</v>
      </c>
      <c r="C21" s="9" t="s">
        <v>1</v>
      </c>
      <c r="D21" s="2">
        <v>0.47</v>
      </c>
      <c r="E21" s="101">
        <f t="shared" si="0"/>
        <v>9000</v>
      </c>
      <c r="F21" s="6">
        <v>10800</v>
      </c>
      <c r="G21" s="273">
        <v>1.17</v>
      </c>
      <c r="H21" s="9" t="s">
        <v>14</v>
      </c>
      <c r="I21" s="31"/>
    </row>
    <row r="22" spans="1:9" ht="20.25" customHeight="1" thickBot="1">
      <c r="A22" s="2">
        <f t="shared" si="1"/>
        <v>8</v>
      </c>
      <c r="B22" s="3" t="s">
        <v>15</v>
      </c>
      <c r="C22" s="9" t="s">
        <v>1</v>
      </c>
      <c r="D22" s="2">
        <v>0.48</v>
      </c>
      <c r="E22" s="101">
        <f t="shared" si="0"/>
        <v>9333.3333333333339</v>
      </c>
      <c r="F22" s="6">
        <v>11200</v>
      </c>
      <c r="G22" s="273">
        <v>1.1439999999999999</v>
      </c>
      <c r="H22" s="9" t="s">
        <v>16</v>
      </c>
      <c r="I22" s="31"/>
    </row>
    <row r="23" spans="1:9" ht="20.25" customHeight="1" thickBot="1">
      <c r="A23" s="2">
        <f t="shared" si="1"/>
        <v>9</v>
      </c>
      <c r="B23" s="3" t="s">
        <v>17</v>
      </c>
      <c r="C23" s="9" t="s">
        <v>1</v>
      </c>
      <c r="D23" s="2">
        <v>0.49</v>
      </c>
      <c r="E23" s="101">
        <f t="shared" si="0"/>
        <v>9583.3333333333339</v>
      </c>
      <c r="F23" s="6">
        <v>11500</v>
      </c>
      <c r="G23" s="273">
        <v>1.23</v>
      </c>
      <c r="H23" s="9" t="s">
        <v>18</v>
      </c>
      <c r="I23" s="31"/>
    </row>
    <row r="24" spans="1:9" ht="20.25" customHeight="1" thickBot="1">
      <c r="A24" s="2">
        <f t="shared" si="1"/>
        <v>10</v>
      </c>
      <c r="B24" s="3" t="s">
        <v>19</v>
      </c>
      <c r="C24" s="9" t="s">
        <v>1</v>
      </c>
      <c r="D24" s="2">
        <v>0.5</v>
      </c>
      <c r="E24" s="101">
        <f t="shared" si="0"/>
        <v>9916.6666666666661</v>
      </c>
      <c r="F24" s="6">
        <v>11900</v>
      </c>
      <c r="G24" s="273">
        <v>1.25</v>
      </c>
      <c r="H24" s="9" t="s">
        <v>20</v>
      </c>
      <c r="I24" s="31"/>
    </row>
    <row r="25" spans="1:9" ht="18.75" customHeight="1" thickBot="1">
      <c r="A25" s="2">
        <f t="shared" si="1"/>
        <v>11</v>
      </c>
      <c r="B25" s="3" t="s">
        <v>21</v>
      </c>
      <c r="C25" s="9" t="s">
        <v>1</v>
      </c>
      <c r="D25" s="2">
        <v>0.65</v>
      </c>
      <c r="E25" s="101">
        <f t="shared" si="0"/>
        <v>12333.333333333334</v>
      </c>
      <c r="F25" s="6">
        <v>14800</v>
      </c>
      <c r="G25" s="273">
        <v>1.62</v>
      </c>
      <c r="H25" s="9" t="s">
        <v>22</v>
      </c>
      <c r="I25" s="31"/>
    </row>
    <row r="26" spans="1:9" ht="21" customHeight="1" thickBot="1">
      <c r="A26" s="2">
        <f t="shared" si="1"/>
        <v>12</v>
      </c>
      <c r="B26" s="3" t="s">
        <v>23</v>
      </c>
      <c r="C26" s="9" t="s">
        <v>1</v>
      </c>
      <c r="D26" s="2">
        <v>0.53</v>
      </c>
      <c r="E26" s="101">
        <f t="shared" si="0"/>
        <v>10500</v>
      </c>
      <c r="F26" s="6">
        <v>12600</v>
      </c>
      <c r="G26" s="273">
        <v>1.33</v>
      </c>
      <c r="H26" s="9" t="s">
        <v>24</v>
      </c>
      <c r="I26" s="31"/>
    </row>
    <row r="27" spans="1:9" ht="21" customHeight="1" thickBot="1">
      <c r="A27" s="2">
        <f t="shared" si="1"/>
        <v>13</v>
      </c>
      <c r="B27" s="3" t="s">
        <v>25</v>
      </c>
      <c r="C27" s="9" t="s">
        <v>1</v>
      </c>
      <c r="D27" s="2">
        <v>0.56999999999999995</v>
      </c>
      <c r="E27" s="101">
        <f t="shared" si="0"/>
        <v>11333.333333333334</v>
      </c>
      <c r="F27" s="6">
        <v>13600</v>
      </c>
      <c r="G27" s="273">
        <v>1.42</v>
      </c>
      <c r="H27" s="9" t="s">
        <v>26</v>
      </c>
      <c r="I27" s="31"/>
    </row>
    <row r="28" spans="1:9" ht="18" customHeight="1" thickBot="1">
      <c r="A28" s="2">
        <f t="shared" si="1"/>
        <v>14</v>
      </c>
      <c r="B28" s="3" t="s">
        <v>27</v>
      </c>
      <c r="C28" s="9" t="s">
        <v>1</v>
      </c>
      <c r="D28" s="2">
        <v>0.57999999999999996</v>
      </c>
      <c r="E28" s="101">
        <f t="shared" si="0"/>
        <v>11666.666666666666</v>
      </c>
      <c r="F28" s="6">
        <v>14000</v>
      </c>
      <c r="G28" s="273">
        <v>1.45</v>
      </c>
      <c r="H28" s="9" t="s">
        <v>28</v>
      </c>
      <c r="I28" s="31"/>
    </row>
    <row r="29" spans="1:9" ht="20.25" customHeight="1" thickBot="1">
      <c r="A29" s="2">
        <f t="shared" si="1"/>
        <v>15</v>
      </c>
      <c r="B29" s="3" t="s">
        <v>29</v>
      </c>
      <c r="C29" s="9" t="s">
        <v>1</v>
      </c>
      <c r="D29" s="2">
        <v>0.6</v>
      </c>
      <c r="E29" s="101">
        <f t="shared" si="0"/>
        <v>11916.666666666666</v>
      </c>
      <c r="F29" s="6">
        <v>14300</v>
      </c>
      <c r="G29" s="273">
        <v>1.5</v>
      </c>
      <c r="H29" s="9" t="s">
        <v>30</v>
      </c>
      <c r="I29" s="31"/>
    </row>
    <row r="30" spans="1:9" ht="20.25" customHeight="1" thickBot="1">
      <c r="A30" s="2">
        <f t="shared" si="1"/>
        <v>16</v>
      </c>
      <c r="B30" s="3" t="s">
        <v>31</v>
      </c>
      <c r="C30" s="9" t="s">
        <v>1</v>
      </c>
      <c r="D30" s="2">
        <v>0.61</v>
      </c>
      <c r="E30" s="101">
        <f t="shared" si="0"/>
        <v>12250</v>
      </c>
      <c r="F30" s="6">
        <v>14700</v>
      </c>
      <c r="G30" s="273">
        <v>1.53</v>
      </c>
      <c r="H30" s="9" t="s">
        <v>32</v>
      </c>
      <c r="I30" s="31"/>
    </row>
    <row r="31" spans="1:9" ht="19.5" customHeight="1" thickBot="1">
      <c r="A31" s="2">
        <f t="shared" si="1"/>
        <v>17</v>
      </c>
      <c r="B31" s="3" t="s">
        <v>33</v>
      </c>
      <c r="C31" s="9" t="s">
        <v>1</v>
      </c>
      <c r="D31" s="2">
        <v>0.62</v>
      </c>
      <c r="E31" s="101">
        <f t="shared" si="0"/>
        <v>12500</v>
      </c>
      <c r="F31" s="6">
        <v>15000</v>
      </c>
      <c r="G31" s="273">
        <v>1.55</v>
      </c>
      <c r="H31" s="9" t="s">
        <v>34</v>
      </c>
      <c r="I31" s="31"/>
    </row>
    <row r="32" spans="1:9" ht="21" customHeight="1" thickBot="1">
      <c r="A32" s="2">
        <f t="shared" si="1"/>
        <v>18</v>
      </c>
      <c r="B32" s="3" t="s">
        <v>35</v>
      </c>
      <c r="C32" s="9" t="s">
        <v>1</v>
      </c>
      <c r="D32" s="2">
        <v>0.63</v>
      </c>
      <c r="E32" s="101">
        <f t="shared" si="0"/>
        <v>12833.333333333334</v>
      </c>
      <c r="F32" s="6">
        <v>15400</v>
      </c>
      <c r="G32" s="273">
        <v>1.57</v>
      </c>
      <c r="H32" s="9" t="s">
        <v>36</v>
      </c>
      <c r="I32" s="31"/>
    </row>
    <row r="33" spans="1:9" ht="21" customHeight="1" thickBot="1">
      <c r="A33" s="2">
        <f t="shared" si="1"/>
        <v>19</v>
      </c>
      <c r="B33" s="3" t="s">
        <v>37</v>
      </c>
      <c r="C33" s="9" t="s">
        <v>1</v>
      </c>
      <c r="D33" s="2">
        <v>0.65</v>
      </c>
      <c r="E33" s="101">
        <f t="shared" si="0"/>
        <v>13083.333333333334</v>
      </c>
      <c r="F33" s="6">
        <v>15700</v>
      </c>
      <c r="G33" s="273">
        <v>1.63</v>
      </c>
      <c r="H33" s="9" t="s">
        <v>38</v>
      </c>
      <c r="I33" s="31"/>
    </row>
    <row r="34" spans="1:9" ht="15.75" customHeight="1" thickBot="1">
      <c r="A34" s="2">
        <f t="shared" si="1"/>
        <v>20</v>
      </c>
      <c r="B34" s="3" t="s">
        <v>39</v>
      </c>
      <c r="C34" s="9" t="s">
        <v>1</v>
      </c>
      <c r="D34" s="2">
        <v>0.67</v>
      </c>
      <c r="E34" s="101">
        <f t="shared" si="0"/>
        <v>13333.333333333334</v>
      </c>
      <c r="F34" s="6">
        <v>16000</v>
      </c>
      <c r="G34" s="273">
        <v>1.68</v>
      </c>
      <c r="H34" s="9" t="s">
        <v>40</v>
      </c>
      <c r="I34" s="31"/>
    </row>
    <row r="35" spans="1:9" ht="16.5" customHeight="1" thickBot="1">
      <c r="A35" s="2">
        <f t="shared" si="1"/>
        <v>21</v>
      </c>
      <c r="B35" s="53" t="s">
        <v>41</v>
      </c>
      <c r="C35" s="54" t="s">
        <v>1</v>
      </c>
      <c r="D35" s="52">
        <v>0.68</v>
      </c>
      <c r="E35" s="101">
        <f t="shared" si="0"/>
        <v>13666.666666666666</v>
      </c>
      <c r="F35" s="99">
        <v>16400</v>
      </c>
      <c r="G35" s="274">
        <v>1.7</v>
      </c>
      <c r="H35" s="54" t="s">
        <v>42</v>
      </c>
      <c r="I35" s="31"/>
    </row>
    <row r="36" spans="1:9" ht="22.5" customHeight="1" thickBot="1">
      <c r="A36" s="412" t="s">
        <v>1340</v>
      </c>
      <c r="B36" s="415"/>
      <c r="C36" s="415"/>
      <c r="D36" s="415"/>
      <c r="E36" s="415"/>
      <c r="F36" s="415"/>
      <c r="G36" s="415"/>
      <c r="H36" s="413"/>
      <c r="I36" s="51"/>
    </row>
    <row r="37" spans="1:9" ht="21" customHeight="1" thickBot="1">
      <c r="A37" s="2">
        <f>A35+1</f>
        <v>22</v>
      </c>
      <c r="B37" s="194" t="s">
        <v>43</v>
      </c>
      <c r="C37" s="195" t="s">
        <v>1</v>
      </c>
      <c r="D37" s="196">
        <v>0.69</v>
      </c>
      <c r="E37" s="197">
        <f>F37-F37*20/120</f>
        <v>13916.666666666666</v>
      </c>
      <c r="F37" s="198">
        <v>16700</v>
      </c>
      <c r="G37" s="196">
        <v>1.72</v>
      </c>
      <c r="H37" s="110" t="s">
        <v>44</v>
      </c>
      <c r="I37" s="51"/>
    </row>
    <row r="38" spans="1:9" ht="21" customHeight="1" thickBot="1">
      <c r="A38" s="2">
        <f t="shared" ref="A38:A55" si="2">A37+1</f>
        <v>23</v>
      </c>
      <c r="B38" s="3" t="s">
        <v>45</v>
      </c>
      <c r="C38" s="9" t="s">
        <v>1</v>
      </c>
      <c r="D38" s="2">
        <v>0.92</v>
      </c>
      <c r="E38" s="98">
        <f t="shared" ref="E38:E55" si="3">F38-F38*20/120</f>
        <v>17416.666666666668</v>
      </c>
      <c r="F38" s="6">
        <v>20900</v>
      </c>
      <c r="G38" s="2">
        <v>2.2999999999999998</v>
      </c>
      <c r="H38" s="199" t="s">
        <v>46</v>
      </c>
      <c r="I38" s="51"/>
    </row>
    <row r="39" spans="1:9" ht="18" customHeight="1" thickBot="1">
      <c r="A39" s="2">
        <f t="shared" si="2"/>
        <v>24</v>
      </c>
      <c r="B39" s="3" t="s">
        <v>47</v>
      </c>
      <c r="C39" s="9" t="s">
        <v>1</v>
      </c>
      <c r="D39" s="2">
        <v>0.7</v>
      </c>
      <c r="E39" s="98">
        <f t="shared" si="3"/>
        <v>14208.333333333334</v>
      </c>
      <c r="F39" s="6">
        <v>17050</v>
      </c>
      <c r="G39" s="273">
        <v>1.75</v>
      </c>
      <c r="H39" s="199" t="s">
        <v>48</v>
      </c>
      <c r="I39" s="51"/>
    </row>
    <row r="40" spans="1:9" ht="18" customHeight="1" thickBot="1">
      <c r="A40" s="2">
        <f t="shared" si="2"/>
        <v>25</v>
      </c>
      <c r="B40" s="3" t="s">
        <v>49</v>
      </c>
      <c r="C40" s="9" t="s">
        <v>1</v>
      </c>
      <c r="D40" s="2">
        <v>0.71</v>
      </c>
      <c r="E40" s="98">
        <f t="shared" si="3"/>
        <v>14500</v>
      </c>
      <c r="F40" s="6">
        <v>17400</v>
      </c>
      <c r="G40" s="273">
        <v>1.78</v>
      </c>
      <c r="H40" s="199" t="s">
        <v>50</v>
      </c>
      <c r="I40" s="51"/>
    </row>
    <row r="41" spans="1:9" ht="18" customHeight="1" thickBot="1">
      <c r="A41" s="2">
        <f t="shared" si="2"/>
        <v>26</v>
      </c>
      <c r="B41" s="3" t="s">
        <v>51</v>
      </c>
      <c r="C41" s="9" t="s">
        <v>1</v>
      </c>
      <c r="D41" s="2">
        <v>0.74</v>
      </c>
      <c r="E41" s="98">
        <f t="shared" si="3"/>
        <v>15083.333333333334</v>
      </c>
      <c r="F41" s="6">
        <v>18100</v>
      </c>
      <c r="G41" s="273">
        <v>1.85</v>
      </c>
      <c r="H41" s="199" t="s">
        <v>52</v>
      </c>
      <c r="I41" s="51"/>
    </row>
    <row r="42" spans="1:9" ht="21" customHeight="1" thickBot="1">
      <c r="A42" s="2">
        <f t="shared" si="2"/>
        <v>27</v>
      </c>
      <c r="B42" s="3" t="s">
        <v>53</v>
      </c>
      <c r="C42" s="9" t="s">
        <v>1</v>
      </c>
      <c r="D42" s="2">
        <v>0.78</v>
      </c>
      <c r="E42" s="98">
        <f t="shared" si="3"/>
        <v>15666.666666666666</v>
      </c>
      <c r="F42" s="6">
        <v>18800</v>
      </c>
      <c r="G42" s="273">
        <v>1.95</v>
      </c>
      <c r="H42" s="199" t="s">
        <v>54</v>
      </c>
      <c r="I42" s="51"/>
    </row>
    <row r="43" spans="1:9" ht="19.5" customHeight="1" thickBot="1">
      <c r="A43" s="2">
        <f t="shared" si="2"/>
        <v>28</v>
      </c>
      <c r="B43" s="3" t="s">
        <v>55</v>
      </c>
      <c r="C43" s="9" t="s">
        <v>1</v>
      </c>
      <c r="D43" s="2">
        <v>0.81</v>
      </c>
      <c r="E43" s="98">
        <f t="shared" si="3"/>
        <v>16250</v>
      </c>
      <c r="F43" s="6">
        <v>19500</v>
      </c>
      <c r="G43" s="273">
        <v>2.02</v>
      </c>
      <c r="H43" s="199" t="s">
        <v>56</v>
      </c>
      <c r="I43" s="51"/>
    </row>
    <row r="44" spans="1:9" ht="21" customHeight="1" thickBot="1">
      <c r="A44" s="2">
        <f t="shared" si="2"/>
        <v>29</v>
      </c>
      <c r="B44" s="3" t="s">
        <v>57</v>
      </c>
      <c r="C44" s="9" t="s">
        <v>1</v>
      </c>
      <c r="D44" s="2">
        <v>0.82</v>
      </c>
      <c r="E44" s="98">
        <f t="shared" si="3"/>
        <v>16583.333333333332</v>
      </c>
      <c r="F44" s="6">
        <v>19900</v>
      </c>
      <c r="G44" s="273">
        <v>2.0499999999999998</v>
      </c>
      <c r="H44" s="199" t="s">
        <v>58</v>
      </c>
      <c r="I44" s="51"/>
    </row>
    <row r="45" spans="1:9" ht="21" customHeight="1" thickBot="1">
      <c r="A45" s="2">
        <f t="shared" si="2"/>
        <v>30</v>
      </c>
      <c r="B45" s="3" t="s">
        <v>59</v>
      </c>
      <c r="C45" s="9" t="s">
        <v>1</v>
      </c>
      <c r="D45" s="2">
        <v>0.83</v>
      </c>
      <c r="E45" s="98">
        <f t="shared" si="3"/>
        <v>16833.333333333332</v>
      </c>
      <c r="F45" s="6">
        <v>20200</v>
      </c>
      <c r="G45" s="273">
        <v>2.08</v>
      </c>
      <c r="H45" s="199" t="s">
        <v>60</v>
      </c>
      <c r="I45" s="51"/>
    </row>
    <row r="46" spans="1:9" ht="19.5" customHeight="1" thickBot="1">
      <c r="A46" s="2">
        <f t="shared" si="2"/>
        <v>31</v>
      </c>
      <c r="B46" s="53" t="s">
        <v>61</v>
      </c>
      <c r="C46" s="54" t="s">
        <v>1</v>
      </c>
      <c r="D46" s="52">
        <v>1.1000000000000001</v>
      </c>
      <c r="E46" s="127">
        <f t="shared" si="3"/>
        <v>21083.333333333332</v>
      </c>
      <c r="F46" s="99">
        <v>25300</v>
      </c>
      <c r="G46" s="274">
        <v>2.75</v>
      </c>
      <c r="H46" s="200" t="s">
        <v>62</v>
      </c>
      <c r="I46" s="51"/>
    </row>
    <row r="47" spans="1:9" ht="19.5" customHeight="1" thickBot="1">
      <c r="A47" s="2">
        <f t="shared" si="2"/>
        <v>32</v>
      </c>
      <c r="B47" s="116" t="s">
        <v>63</v>
      </c>
      <c r="C47" s="133" t="s">
        <v>1</v>
      </c>
      <c r="D47" s="134">
        <v>0.85</v>
      </c>
      <c r="E47" s="135">
        <f t="shared" si="3"/>
        <v>17166.666666666668</v>
      </c>
      <c r="F47" s="183">
        <v>20600</v>
      </c>
      <c r="G47" s="275">
        <v>2.12</v>
      </c>
      <c r="H47" s="137" t="s">
        <v>64</v>
      </c>
      <c r="I47" s="51"/>
    </row>
    <row r="48" spans="1:9" ht="19.5" customHeight="1" thickBot="1">
      <c r="A48" s="2">
        <f t="shared" si="2"/>
        <v>33</v>
      </c>
      <c r="B48" s="116" t="s">
        <v>65</v>
      </c>
      <c r="C48" s="133" t="s">
        <v>1</v>
      </c>
      <c r="D48" s="134">
        <v>0.71</v>
      </c>
      <c r="E48" s="135">
        <f t="shared" si="3"/>
        <v>14500</v>
      </c>
      <c r="F48" s="183">
        <v>17400</v>
      </c>
      <c r="G48" s="275">
        <v>1.78</v>
      </c>
      <c r="H48" s="137" t="s">
        <v>66</v>
      </c>
      <c r="I48" s="51"/>
    </row>
    <row r="49" spans="1:9" ht="18.75" customHeight="1" thickBot="1">
      <c r="A49" s="2">
        <f t="shared" si="2"/>
        <v>34</v>
      </c>
      <c r="B49" s="116" t="s">
        <v>67</v>
      </c>
      <c r="C49" s="133" t="s">
        <v>1</v>
      </c>
      <c r="D49" s="134">
        <v>0.86</v>
      </c>
      <c r="E49" s="135">
        <f t="shared" si="3"/>
        <v>17416.666666666668</v>
      </c>
      <c r="F49" s="183">
        <v>20900</v>
      </c>
      <c r="G49" s="275">
        <v>2.15</v>
      </c>
      <c r="H49" s="137" t="s">
        <v>68</v>
      </c>
      <c r="I49" s="51"/>
    </row>
    <row r="50" spans="1:9" ht="18.75" customHeight="1" thickBot="1">
      <c r="A50" s="2">
        <f t="shared" si="2"/>
        <v>35</v>
      </c>
      <c r="B50" s="56" t="s">
        <v>69</v>
      </c>
      <c r="C50" s="57" t="s">
        <v>1</v>
      </c>
      <c r="D50" s="97">
        <v>1.1399999999999999</v>
      </c>
      <c r="E50" s="98">
        <f t="shared" si="3"/>
        <v>21750</v>
      </c>
      <c r="F50" s="100">
        <v>26100</v>
      </c>
      <c r="G50" s="272">
        <v>2.85</v>
      </c>
      <c r="H50" s="201" t="s">
        <v>70</v>
      </c>
      <c r="I50" s="51"/>
    </row>
    <row r="51" spans="1:9" ht="18.75" customHeight="1" thickBot="1">
      <c r="A51" s="2">
        <f t="shared" si="2"/>
        <v>36</v>
      </c>
      <c r="B51" s="53" t="s">
        <v>71</v>
      </c>
      <c r="C51" s="54" t="s">
        <v>1</v>
      </c>
      <c r="D51" s="52">
        <v>0.89</v>
      </c>
      <c r="E51" s="127">
        <f t="shared" si="3"/>
        <v>18000</v>
      </c>
      <c r="F51" s="99">
        <v>21600</v>
      </c>
      <c r="G51" s="274">
        <v>2.23</v>
      </c>
      <c r="H51" s="200" t="s">
        <v>72</v>
      </c>
      <c r="I51" s="51"/>
    </row>
    <row r="52" spans="1:9" ht="18.75" customHeight="1" thickBot="1">
      <c r="A52" s="2">
        <f t="shared" si="2"/>
        <v>37</v>
      </c>
      <c r="B52" s="116" t="s">
        <v>73</v>
      </c>
      <c r="C52" s="133" t="s">
        <v>1</v>
      </c>
      <c r="D52" s="134">
        <v>0.76</v>
      </c>
      <c r="E52" s="135">
        <f t="shared" si="3"/>
        <v>15250</v>
      </c>
      <c r="F52" s="183">
        <v>18300</v>
      </c>
      <c r="G52" s="275">
        <v>1.88</v>
      </c>
      <c r="H52" s="137" t="s">
        <v>74</v>
      </c>
      <c r="I52" s="51"/>
    </row>
    <row r="53" spans="1:9" ht="20.25" customHeight="1" thickBot="1">
      <c r="A53" s="2">
        <f t="shared" si="2"/>
        <v>38</v>
      </c>
      <c r="B53" s="116" t="s">
        <v>75</v>
      </c>
      <c r="C53" s="133" t="s">
        <v>1</v>
      </c>
      <c r="D53" s="134">
        <v>0.9</v>
      </c>
      <c r="E53" s="135">
        <f t="shared" si="3"/>
        <v>18333.333333333332</v>
      </c>
      <c r="F53" s="183">
        <v>22000</v>
      </c>
      <c r="G53" s="275">
        <v>2.25</v>
      </c>
      <c r="H53" s="137" t="s">
        <v>76</v>
      </c>
      <c r="I53" s="51"/>
    </row>
    <row r="54" spans="1:9" ht="20.25" customHeight="1" thickBot="1">
      <c r="A54" s="52">
        <f t="shared" si="2"/>
        <v>39</v>
      </c>
      <c r="B54" s="321" t="s">
        <v>77</v>
      </c>
      <c r="C54" s="322" t="s">
        <v>1</v>
      </c>
      <c r="D54" s="323">
        <v>1.19</v>
      </c>
      <c r="E54" s="324">
        <f t="shared" si="3"/>
        <v>22833.333333333332</v>
      </c>
      <c r="F54" s="325">
        <v>27400</v>
      </c>
      <c r="G54" s="326">
        <v>2.97</v>
      </c>
      <c r="H54" s="289" t="s">
        <v>78</v>
      </c>
      <c r="I54" s="192"/>
    </row>
    <row r="55" spans="1:9" ht="20.25" customHeight="1" thickBot="1">
      <c r="A55" s="138">
        <f t="shared" si="2"/>
        <v>40</v>
      </c>
      <c r="B55" s="116" t="s">
        <v>79</v>
      </c>
      <c r="C55" s="133" t="s">
        <v>1</v>
      </c>
      <c r="D55" s="134">
        <v>1.25</v>
      </c>
      <c r="E55" s="135">
        <f t="shared" si="3"/>
        <v>24000</v>
      </c>
      <c r="F55" s="183">
        <v>28800</v>
      </c>
      <c r="G55" s="275">
        <v>3.12</v>
      </c>
      <c r="H55" s="137" t="s">
        <v>795</v>
      </c>
      <c r="I55" s="193"/>
    </row>
    <row r="56" spans="1:9" ht="22.5" customHeight="1" thickBot="1">
      <c r="A56" s="412" t="s">
        <v>1339</v>
      </c>
      <c r="B56" s="415"/>
      <c r="C56" s="415"/>
      <c r="D56" s="415"/>
      <c r="E56" s="415"/>
      <c r="F56" s="415"/>
      <c r="G56" s="415"/>
      <c r="H56" s="413"/>
      <c r="I56" s="193"/>
    </row>
    <row r="57" spans="1:9" ht="20.25" customHeight="1" thickBot="1">
      <c r="A57" s="97">
        <f>A55+1</f>
        <v>41</v>
      </c>
      <c r="B57" s="56" t="s">
        <v>80</v>
      </c>
      <c r="C57" s="57" t="s">
        <v>1</v>
      </c>
      <c r="D57" s="97">
        <v>0.61499999999999999</v>
      </c>
      <c r="E57" s="98">
        <f>F57-F57*20/120</f>
        <v>13250</v>
      </c>
      <c r="F57" s="100">
        <v>15900</v>
      </c>
      <c r="G57" s="67">
        <v>1.54</v>
      </c>
      <c r="H57" s="57" t="s">
        <v>81</v>
      </c>
      <c r="I57" s="10"/>
    </row>
    <row r="58" spans="1:9" ht="22.5" customHeight="1" thickBot="1">
      <c r="A58" s="450" t="s">
        <v>1338</v>
      </c>
      <c r="B58" s="451"/>
      <c r="C58" s="451"/>
      <c r="D58" s="451"/>
      <c r="E58" s="451"/>
      <c r="F58" s="451"/>
      <c r="G58" s="451"/>
      <c r="H58" s="452"/>
      <c r="I58" s="32"/>
    </row>
    <row r="59" spans="1:9" ht="20.25" customHeight="1" thickBot="1">
      <c r="A59" s="2">
        <f>A57+1</f>
        <v>42</v>
      </c>
      <c r="B59" s="3" t="s">
        <v>82</v>
      </c>
      <c r="C59" s="9" t="s">
        <v>1</v>
      </c>
      <c r="D59" s="2">
        <v>0.61499999999999999</v>
      </c>
      <c r="E59" s="4">
        <f>F59-F59*20/120</f>
        <v>13333.333333333334</v>
      </c>
      <c r="F59" s="6">
        <v>16000</v>
      </c>
      <c r="G59" s="11">
        <v>1.54</v>
      </c>
      <c r="H59" s="9" t="s">
        <v>81</v>
      </c>
      <c r="I59" s="31"/>
    </row>
    <row r="60" spans="1:9" ht="22.5" customHeight="1" thickBot="1">
      <c r="A60" s="450" t="s">
        <v>83</v>
      </c>
      <c r="B60" s="451"/>
      <c r="C60" s="451"/>
      <c r="D60" s="451"/>
      <c r="E60" s="451"/>
      <c r="F60" s="451"/>
      <c r="G60" s="451"/>
      <c r="H60" s="452"/>
      <c r="I60" s="31"/>
    </row>
    <row r="61" spans="1:9" ht="20.25" customHeight="1" thickBot="1">
      <c r="A61" s="2">
        <f>A59+1</f>
        <v>43</v>
      </c>
      <c r="B61" s="3" t="s">
        <v>84</v>
      </c>
      <c r="C61" s="9" t="s">
        <v>1</v>
      </c>
      <c r="D61" s="2">
        <v>0.14599999999999999</v>
      </c>
      <c r="E61" s="4">
        <f>F61-F61*20/120</f>
        <v>1250</v>
      </c>
      <c r="F61" s="6">
        <v>1500</v>
      </c>
      <c r="G61" s="11">
        <v>0.35</v>
      </c>
      <c r="H61" s="9" t="s">
        <v>85</v>
      </c>
      <c r="I61" s="31"/>
    </row>
    <row r="62" spans="1:9" ht="20.25" customHeight="1" thickBot="1">
      <c r="A62" s="2">
        <f>A61+1</f>
        <v>44</v>
      </c>
      <c r="B62" s="3" t="s">
        <v>86</v>
      </c>
      <c r="C62" s="9" t="s">
        <v>1</v>
      </c>
      <c r="D62" s="2">
        <v>0.19500000000000001</v>
      </c>
      <c r="E62" s="4">
        <f t="shared" ref="E62:E73" si="4">F62-F62*20/120</f>
        <v>1416.6666666666667</v>
      </c>
      <c r="F62" s="6">
        <v>1700</v>
      </c>
      <c r="G62" s="11">
        <v>0.47</v>
      </c>
      <c r="H62" s="9" t="s">
        <v>87</v>
      </c>
      <c r="I62" s="31"/>
    </row>
    <row r="63" spans="1:9" ht="20.25" customHeight="1" thickBot="1">
      <c r="A63" s="2">
        <f t="shared" ref="A63:A73" si="5">A62+1</f>
        <v>45</v>
      </c>
      <c r="B63" s="3" t="s">
        <v>88</v>
      </c>
      <c r="C63" s="9" t="s">
        <v>1</v>
      </c>
      <c r="D63" s="2">
        <v>0.24399999999999999</v>
      </c>
      <c r="E63" s="4">
        <f t="shared" si="4"/>
        <v>1750</v>
      </c>
      <c r="F63" s="6">
        <v>2100</v>
      </c>
      <c r="G63" s="11">
        <v>0.59</v>
      </c>
      <c r="H63" s="9" t="s">
        <v>89</v>
      </c>
      <c r="I63" s="31"/>
    </row>
    <row r="64" spans="1:9" ht="20.25" customHeight="1" thickBot="1">
      <c r="A64" s="2">
        <f t="shared" si="5"/>
        <v>46</v>
      </c>
      <c r="B64" s="3" t="s">
        <v>90</v>
      </c>
      <c r="C64" s="9" t="s">
        <v>1</v>
      </c>
      <c r="D64" s="2">
        <v>0.29299999999999998</v>
      </c>
      <c r="E64" s="4">
        <f t="shared" si="4"/>
        <v>2083.3333333333335</v>
      </c>
      <c r="F64" s="6">
        <v>2500</v>
      </c>
      <c r="G64" s="11">
        <v>0.7</v>
      </c>
      <c r="H64" s="9" t="s">
        <v>91</v>
      </c>
      <c r="I64" s="31"/>
    </row>
    <row r="65" spans="1:9" ht="21" customHeight="1" thickBot="1">
      <c r="A65" s="2">
        <f t="shared" si="5"/>
        <v>47</v>
      </c>
      <c r="B65" s="3" t="s">
        <v>92</v>
      </c>
      <c r="C65" s="9" t="s">
        <v>1</v>
      </c>
      <c r="D65" s="2">
        <v>0.19800000000000001</v>
      </c>
      <c r="E65" s="4">
        <f t="shared" si="4"/>
        <v>1416.6666666666667</v>
      </c>
      <c r="F65" s="6">
        <v>1700</v>
      </c>
      <c r="G65" s="11">
        <v>0.48</v>
      </c>
      <c r="H65" s="9" t="s">
        <v>93</v>
      </c>
      <c r="I65" s="31"/>
    </row>
    <row r="66" spans="1:9" ht="20.25" customHeight="1" thickBot="1">
      <c r="A66" s="2">
        <f t="shared" si="5"/>
        <v>48</v>
      </c>
      <c r="B66" s="3" t="s">
        <v>94</v>
      </c>
      <c r="C66" s="9" t="s">
        <v>1</v>
      </c>
      <c r="D66" s="2">
        <v>0.127</v>
      </c>
      <c r="E66" s="4">
        <f t="shared" si="4"/>
        <v>1000</v>
      </c>
      <c r="F66" s="6">
        <v>1200</v>
      </c>
      <c r="G66" s="11">
        <v>0.31</v>
      </c>
      <c r="H66" s="9" t="s">
        <v>95</v>
      </c>
      <c r="I66" s="31"/>
    </row>
    <row r="67" spans="1:9" ht="20.25" customHeight="1" thickBot="1">
      <c r="A67" s="2">
        <f t="shared" si="5"/>
        <v>49</v>
      </c>
      <c r="B67" s="3" t="s">
        <v>96</v>
      </c>
      <c r="C67" s="9" t="s">
        <v>1</v>
      </c>
      <c r="D67" s="2">
        <v>0.26500000000000001</v>
      </c>
      <c r="E67" s="4">
        <f t="shared" si="4"/>
        <v>1916.6666666666667</v>
      </c>
      <c r="F67" s="6">
        <v>2300</v>
      </c>
      <c r="G67" s="11">
        <v>0.64</v>
      </c>
      <c r="H67" s="9" t="s">
        <v>97</v>
      </c>
      <c r="I67" s="31"/>
    </row>
    <row r="68" spans="1:9" ht="20.25" customHeight="1" thickBot="1">
      <c r="A68" s="2">
        <f t="shared" si="5"/>
        <v>50</v>
      </c>
      <c r="B68" s="3" t="s">
        <v>98</v>
      </c>
      <c r="C68" s="9" t="s">
        <v>1</v>
      </c>
      <c r="D68" s="2">
        <v>0.33100000000000002</v>
      </c>
      <c r="E68" s="4">
        <f t="shared" si="4"/>
        <v>2333.3333333333335</v>
      </c>
      <c r="F68" s="6">
        <v>2800</v>
      </c>
      <c r="G68" s="11">
        <v>0.79</v>
      </c>
      <c r="H68" s="9" t="s">
        <v>99</v>
      </c>
      <c r="I68" s="31"/>
    </row>
    <row r="69" spans="1:9" ht="20.25" customHeight="1" thickBot="1">
      <c r="A69" s="2">
        <f t="shared" si="5"/>
        <v>51</v>
      </c>
      <c r="B69" s="3" t="s">
        <v>100</v>
      </c>
      <c r="C69" s="9" t="s">
        <v>1</v>
      </c>
      <c r="D69" s="2">
        <v>0.39800000000000002</v>
      </c>
      <c r="E69" s="4">
        <f t="shared" si="4"/>
        <v>2750</v>
      </c>
      <c r="F69" s="6">
        <v>3300</v>
      </c>
      <c r="G69" s="11">
        <v>0.96</v>
      </c>
      <c r="H69" s="9" t="s">
        <v>101</v>
      </c>
      <c r="I69" s="31"/>
    </row>
    <row r="70" spans="1:9" ht="20.25" customHeight="1" thickBot="1">
      <c r="A70" s="2">
        <f t="shared" si="5"/>
        <v>52</v>
      </c>
      <c r="B70" s="3" t="s">
        <v>102</v>
      </c>
      <c r="C70" s="9" t="s">
        <v>1</v>
      </c>
      <c r="D70" s="2">
        <v>0.40600000000000003</v>
      </c>
      <c r="E70" s="4">
        <f t="shared" si="4"/>
        <v>2833.3333333333335</v>
      </c>
      <c r="F70" s="6">
        <v>3400</v>
      </c>
      <c r="G70" s="11">
        <v>0.97</v>
      </c>
      <c r="H70" s="9" t="s">
        <v>103</v>
      </c>
      <c r="I70" s="31"/>
    </row>
    <row r="71" spans="1:9" ht="20.25" customHeight="1" thickBot="1">
      <c r="A71" s="2">
        <f t="shared" si="5"/>
        <v>53</v>
      </c>
      <c r="B71" s="3" t="s">
        <v>104</v>
      </c>
      <c r="C71" s="9" t="s">
        <v>1</v>
      </c>
      <c r="D71" s="2">
        <v>0.54300000000000004</v>
      </c>
      <c r="E71" s="4">
        <f t="shared" si="4"/>
        <v>3625</v>
      </c>
      <c r="F71" s="6">
        <v>4350</v>
      </c>
      <c r="G71" s="11">
        <v>1.3</v>
      </c>
      <c r="H71" s="9" t="s">
        <v>105</v>
      </c>
      <c r="I71" s="31"/>
    </row>
    <row r="72" spans="1:9" ht="22.5" customHeight="1" thickBot="1">
      <c r="A72" s="2">
        <f t="shared" si="5"/>
        <v>54</v>
      </c>
      <c r="B72" s="3" t="s">
        <v>106</v>
      </c>
      <c r="C72" s="9" t="s">
        <v>1</v>
      </c>
      <c r="D72" s="2">
        <v>0.67900000000000005</v>
      </c>
      <c r="E72" s="4">
        <f t="shared" si="4"/>
        <v>4666.666666666667</v>
      </c>
      <c r="F72" s="6">
        <v>5600</v>
      </c>
      <c r="G72" s="11">
        <v>1.63</v>
      </c>
      <c r="H72" s="9" t="s">
        <v>107</v>
      </c>
      <c r="I72" s="31"/>
    </row>
    <row r="73" spans="1:9" ht="18.75" customHeight="1" thickBot="1">
      <c r="A73" s="2">
        <f t="shared" si="5"/>
        <v>55</v>
      </c>
      <c r="B73" s="3" t="s">
        <v>108</v>
      </c>
      <c r="C73" s="9" t="s">
        <v>1</v>
      </c>
      <c r="D73" s="2">
        <v>0.81499999999999995</v>
      </c>
      <c r="E73" s="4">
        <f t="shared" si="4"/>
        <v>5500</v>
      </c>
      <c r="F73" s="6">
        <v>6600</v>
      </c>
      <c r="G73" s="276">
        <v>1.96</v>
      </c>
      <c r="H73" s="9" t="s">
        <v>109</v>
      </c>
      <c r="I73" s="31"/>
    </row>
    <row r="74" spans="1:9" ht="18.75" hidden="1" customHeight="1">
      <c r="A74" s="13"/>
      <c r="B74" s="14"/>
      <c r="C74" s="15"/>
      <c r="D74" s="15"/>
      <c r="E74" s="16"/>
      <c r="F74" s="17"/>
      <c r="G74" s="18"/>
      <c r="H74" s="19"/>
      <c r="I74" s="31"/>
    </row>
    <row r="75" spans="1:9" ht="22.5" customHeight="1" thickBot="1">
      <c r="A75" s="478" t="s">
        <v>110</v>
      </c>
      <c r="B75" s="420"/>
      <c r="C75" s="420"/>
      <c r="D75" s="420"/>
      <c r="E75" s="420"/>
      <c r="F75" s="420"/>
      <c r="G75" s="420"/>
      <c r="H75" s="479"/>
      <c r="I75" s="31"/>
    </row>
    <row r="76" spans="1:9" ht="18.75" customHeight="1" thickBot="1">
      <c r="A76" s="2">
        <f>A73+1</f>
        <v>56</v>
      </c>
      <c r="B76" s="3" t="s">
        <v>111</v>
      </c>
      <c r="C76" s="9" t="s">
        <v>1</v>
      </c>
      <c r="D76" s="2">
        <v>0.22</v>
      </c>
      <c r="E76" s="4">
        <f>F76-F76*20/120</f>
        <v>2708.3333333333335</v>
      </c>
      <c r="F76" s="20">
        <v>3250</v>
      </c>
      <c r="G76" s="11">
        <v>0.55000000000000004</v>
      </c>
      <c r="H76" s="9" t="s">
        <v>112</v>
      </c>
      <c r="I76" s="31"/>
    </row>
    <row r="77" spans="1:9" ht="18.75" customHeight="1" thickBot="1">
      <c r="A77" s="2">
        <f>A76+1</f>
        <v>57</v>
      </c>
      <c r="B77" s="3" t="s">
        <v>113</v>
      </c>
      <c r="C77" s="9" t="s">
        <v>1</v>
      </c>
      <c r="D77" s="2">
        <v>0.22</v>
      </c>
      <c r="E77" s="4">
        <f t="shared" ref="E77:E92" si="6">F77-F77*20/120</f>
        <v>28133.333333333332</v>
      </c>
      <c r="F77" s="20">
        <v>33760</v>
      </c>
      <c r="G77" s="11">
        <v>0.55000000000000004</v>
      </c>
      <c r="H77" s="9" t="s">
        <v>112</v>
      </c>
      <c r="I77" s="31"/>
    </row>
    <row r="78" spans="1:9" ht="18.75" customHeight="1" thickBot="1">
      <c r="A78" s="2">
        <f t="shared" ref="A78:A92" si="7">A77+1</f>
        <v>58</v>
      </c>
      <c r="B78" s="3" t="s">
        <v>114</v>
      </c>
      <c r="C78" s="9" t="s">
        <v>1</v>
      </c>
      <c r="D78" s="2">
        <v>0.46</v>
      </c>
      <c r="E78" s="4">
        <f t="shared" si="6"/>
        <v>5666.666666666667</v>
      </c>
      <c r="F78" s="20">
        <v>6800</v>
      </c>
      <c r="G78" s="11">
        <v>1.1499999999999999</v>
      </c>
      <c r="H78" s="9" t="s">
        <v>115</v>
      </c>
      <c r="I78" s="31"/>
    </row>
    <row r="79" spans="1:9" ht="20.25" customHeight="1" thickBot="1">
      <c r="A79" s="273">
        <f t="shared" si="7"/>
        <v>59</v>
      </c>
      <c r="B79" s="290" t="s">
        <v>116</v>
      </c>
      <c r="C79" s="291" t="s">
        <v>1</v>
      </c>
      <c r="D79" s="273">
        <v>0.17</v>
      </c>
      <c r="E79" s="292">
        <f t="shared" si="6"/>
        <v>2300</v>
      </c>
      <c r="F79" s="293">
        <v>2760</v>
      </c>
      <c r="G79" s="276">
        <v>0.42</v>
      </c>
      <c r="H79" s="291" t="s">
        <v>117</v>
      </c>
      <c r="I79" s="31"/>
    </row>
    <row r="80" spans="1:9" ht="18.75" customHeight="1" thickBot="1">
      <c r="A80" s="2">
        <f t="shared" si="7"/>
        <v>60</v>
      </c>
      <c r="B80" s="3" t="s">
        <v>118</v>
      </c>
      <c r="C80" s="9" t="s">
        <v>1</v>
      </c>
      <c r="D80" s="2">
        <v>0.17</v>
      </c>
      <c r="E80" s="4">
        <f t="shared" si="6"/>
        <v>2333.3333333333335</v>
      </c>
      <c r="F80" s="20">
        <v>2800</v>
      </c>
      <c r="G80" s="11">
        <v>0.42</v>
      </c>
      <c r="H80" s="9" t="s">
        <v>117</v>
      </c>
      <c r="I80" s="31"/>
    </row>
    <row r="81" spans="1:9" ht="18.75" customHeight="1" thickBot="1">
      <c r="A81" s="2">
        <f t="shared" si="7"/>
        <v>61</v>
      </c>
      <c r="B81" s="3" t="s">
        <v>119</v>
      </c>
      <c r="C81" s="9" t="s">
        <v>1</v>
      </c>
      <c r="D81" s="2">
        <v>0.26</v>
      </c>
      <c r="E81" s="4">
        <f t="shared" si="6"/>
        <v>3500</v>
      </c>
      <c r="F81" s="20">
        <v>4200</v>
      </c>
      <c r="G81" s="11">
        <v>0.65</v>
      </c>
      <c r="H81" s="9" t="s">
        <v>120</v>
      </c>
      <c r="I81" s="31"/>
    </row>
    <row r="82" spans="1:9" ht="18.75" customHeight="1" thickBot="1">
      <c r="A82" s="2">
        <f t="shared" si="7"/>
        <v>62</v>
      </c>
      <c r="B82" s="3" t="s">
        <v>121</v>
      </c>
      <c r="C82" s="9" t="s">
        <v>1</v>
      </c>
      <c r="D82" s="2">
        <v>0.26</v>
      </c>
      <c r="E82" s="4">
        <f t="shared" si="6"/>
        <v>3516.6666666666665</v>
      </c>
      <c r="F82" s="20">
        <v>4220</v>
      </c>
      <c r="G82" s="11">
        <v>0.65</v>
      </c>
      <c r="H82" s="9" t="s">
        <v>120</v>
      </c>
      <c r="I82" s="31"/>
    </row>
    <row r="83" spans="1:9" ht="18.75" customHeight="1" thickBot="1">
      <c r="A83" s="2">
        <f t="shared" si="7"/>
        <v>63</v>
      </c>
      <c r="B83" s="3" t="s">
        <v>122</v>
      </c>
      <c r="C83" s="9" t="s">
        <v>1</v>
      </c>
      <c r="D83" s="2">
        <v>0.55000000000000004</v>
      </c>
      <c r="E83" s="4">
        <f t="shared" si="6"/>
        <v>7000</v>
      </c>
      <c r="F83" s="20">
        <v>8400</v>
      </c>
      <c r="G83" s="11">
        <v>1.38</v>
      </c>
      <c r="H83" s="9" t="s">
        <v>123</v>
      </c>
      <c r="I83" s="31"/>
    </row>
    <row r="84" spans="1:9" ht="18.75" customHeight="1" thickBot="1">
      <c r="A84" s="2">
        <f t="shared" si="7"/>
        <v>64</v>
      </c>
      <c r="B84" s="3" t="s">
        <v>124</v>
      </c>
      <c r="C84" s="9" t="s">
        <v>1</v>
      </c>
      <c r="D84" s="2">
        <v>0.2</v>
      </c>
      <c r="E84" s="4">
        <f t="shared" si="6"/>
        <v>2791.6666666666665</v>
      </c>
      <c r="F84" s="20">
        <v>3350</v>
      </c>
      <c r="G84" s="11">
        <v>0.5</v>
      </c>
      <c r="H84" s="9" t="s">
        <v>125</v>
      </c>
      <c r="I84" s="31"/>
    </row>
    <row r="85" spans="1:9" ht="18.75" customHeight="1" thickBot="1">
      <c r="A85" s="2">
        <f t="shared" si="7"/>
        <v>65</v>
      </c>
      <c r="B85" s="3" t="s">
        <v>126</v>
      </c>
      <c r="C85" s="9" t="s">
        <v>1</v>
      </c>
      <c r="D85" s="2">
        <v>0.31</v>
      </c>
      <c r="E85" s="4">
        <f t="shared" si="6"/>
        <v>4208.333333333333</v>
      </c>
      <c r="F85" s="20">
        <v>5050</v>
      </c>
      <c r="G85" s="11">
        <v>0.78</v>
      </c>
      <c r="H85" s="9" t="s">
        <v>127</v>
      </c>
      <c r="I85" s="31"/>
    </row>
    <row r="86" spans="1:9" ht="17.25" customHeight="1" thickBot="1">
      <c r="A86" s="2">
        <f t="shared" si="7"/>
        <v>66</v>
      </c>
      <c r="B86" s="3" t="s">
        <v>128</v>
      </c>
      <c r="C86" s="9" t="s">
        <v>1</v>
      </c>
      <c r="D86" s="2">
        <v>0.65</v>
      </c>
      <c r="E86" s="4">
        <f t="shared" si="6"/>
        <v>9241.6666666666661</v>
      </c>
      <c r="F86" s="20">
        <v>11090</v>
      </c>
      <c r="G86" s="11">
        <v>1.63</v>
      </c>
      <c r="H86" s="9" t="s">
        <v>129</v>
      </c>
      <c r="I86" s="31"/>
    </row>
    <row r="87" spans="1:9" ht="17.25" customHeight="1" thickBot="1">
      <c r="A87" s="2">
        <f t="shared" si="7"/>
        <v>67</v>
      </c>
      <c r="B87" s="3" t="s">
        <v>130</v>
      </c>
      <c r="C87" s="9" t="s">
        <v>1</v>
      </c>
      <c r="D87" s="2">
        <v>0.65</v>
      </c>
      <c r="E87" s="4">
        <f t="shared" si="6"/>
        <v>9500</v>
      </c>
      <c r="F87" s="20">
        <v>11400</v>
      </c>
      <c r="G87" s="11">
        <v>1.63</v>
      </c>
      <c r="H87" s="9" t="s">
        <v>129</v>
      </c>
      <c r="I87" s="31"/>
    </row>
    <row r="88" spans="1:9" ht="18" customHeight="1" thickBot="1">
      <c r="A88" s="2">
        <f t="shared" si="7"/>
        <v>68</v>
      </c>
      <c r="B88" s="3" t="s">
        <v>131</v>
      </c>
      <c r="C88" s="9" t="s">
        <v>1</v>
      </c>
      <c r="D88" s="2">
        <v>0.23</v>
      </c>
      <c r="E88" s="4">
        <f t="shared" si="6"/>
        <v>3416.6666666666665</v>
      </c>
      <c r="F88" s="20">
        <v>4100</v>
      </c>
      <c r="G88" s="11">
        <v>0.57999999999999996</v>
      </c>
      <c r="H88" s="9" t="s">
        <v>132</v>
      </c>
      <c r="I88" s="31"/>
    </row>
    <row r="89" spans="1:9" ht="18" customHeight="1" thickBot="1">
      <c r="A89" s="2">
        <f t="shared" si="7"/>
        <v>69</v>
      </c>
      <c r="B89" s="3" t="s">
        <v>133</v>
      </c>
      <c r="C89" s="9" t="s">
        <v>1</v>
      </c>
      <c r="D89" s="2">
        <v>0.86</v>
      </c>
      <c r="E89" s="4">
        <f t="shared" si="6"/>
        <v>12416.666666666666</v>
      </c>
      <c r="F89" s="20">
        <v>14900</v>
      </c>
      <c r="G89" s="11">
        <v>2.15</v>
      </c>
      <c r="H89" s="9" t="s">
        <v>134</v>
      </c>
      <c r="I89" s="31"/>
    </row>
    <row r="90" spans="1:9" ht="18" customHeight="1" thickBot="1">
      <c r="A90" s="2">
        <f t="shared" si="7"/>
        <v>70</v>
      </c>
      <c r="B90" s="3" t="s">
        <v>135</v>
      </c>
      <c r="C90" s="9" t="s">
        <v>1</v>
      </c>
      <c r="D90" s="2">
        <v>0.5</v>
      </c>
      <c r="E90" s="4">
        <f t="shared" si="6"/>
        <v>6500</v>
      </c>
      <c r="F90" s="20">
        <v>7800</v>
      </c>
      <c r="G90" s="11">
        <v>1.25</v>
      </c>
      <c r="H90" s="9" t="s">
        <v>136</v>
      </c>
      <c r="I90" s="31"/>
    </row>
    <row r="91" spans="1:9" ht="21" customHeight="1" thickBot="1">
      <c r="A91" s="2">
        <f t="shared" si="7"/>
        <v>71</v>
      </c>
      <c r="B91" s="3" t="s">
        <v>137</v>
      </c>
      <c r="C91" s="9" t="s">
        <v>1</v>
      </c>
      <c r="D91" s="2">
        <v>0.78</v>
      </c>
      <c r="E91" s="4">
        <f t="shared" si="6"/>
        <v>9833.3333333333339</v>
      </c>
      <c r="F91" s="20">
        <v>11800</v>
      </c>
      <c r="G91" s="11">
        <v>1.95</v>
      </c>
      <c r="H91" s="9" t="s">
        <v>138</v>
      </c>
      <c r="I91" s="31"/>
    </row>
    <row r="92" spans="1:9" ht="19.5" customHeight="1" thickBot="1">
      <c r="A92" s="2">
        <f t="shared" si="7"/>
        <v>72</v>
      </c>
      <c r="B92" s="3" t="s">
        <v>139</v>
      </c>
      <c r="C92" s="9" t="s">
        <v>1</v>
      </c>
      <c r="D92" s="2">
        <v>0.78</v>
      </c>
      <c r="E92" s="4">
        <f t="shared" si="6"/>
        <v>10250</v>
      </c>
      <c r="F92" s="20">
        <v>12300</v>
      </c>
      <c r="G92" s="276">
        <v>1.95</v>
      </c>
      <c r="H92" s="9" t="s">
        <v>138</v>
      </c>
      <c r="I92" s="31"/>
    </row>
    <row r="93" spans="1:9" ht="22.5" customHeight="1" thickBot="1">
      <c r="A93" s="439" t="s">
        <v>1337</v>
      </c>
      <c r="B93" s="440"/>
      <c r="C93" s="440"/>
      <c r="D93" s="440"/>
      <c r="E93" s="440"/>
      <c r="F93" s="440"/>
      <c r="G93" s="440"/>
      <c r="H93" s="441"/>
      <c r="I93" s="31"/>
    </row>
    <row r="94" spans="1:9" ht="20.25" customHeight="1" thickBot="1">
      <c r="A94" s="62">
        <f>A92+1</f>
        <v>73</v>
      </c>
      <c r="B94" s="61" t="s">
        <v>140</v>
      </c>
      <c r="C94" s="63" t="s">
        <v>1</v>
      </c>
      <c r="D94" s="62">
        <v>0.01</v>
      </c>
      <c r="E94" s="7">
        <f>F94-F94*20/120</f>
        <v>241.66666666666666</v>
      </c>
      <c r="F94" s="95">
        <v>290</v>
      </c>
      <c r="G94" s="64">
        <v>2.5000000000000001E-2</v>
      </c>
      <c r="H94" s="63" t="s">
        <v>141</v>
      </c>
      <c r="I94" s="31"/>
    </row>
    <row r="95" spans="1:9" ht="20.25" customHeight="1" thickBot="1">
      <c r="A95" s="62">
        <f>A94+1</f>
        <v>74</v>
      </c>
      <c r="B95" s="61" t="s">
        <v>142</v>
      </c>
      <c r="C95" s="63" t="s">
        <v>1</v>
      </c>
      <c r="D95" s="62">
        <v>1.2E-2</v>
      </c>
      <c r="E95" s="7">
        <f t="shared" ref="E95:E138" si="8">F95-F95*20/120</f>
        <v>337.5</v>
      </c>
      <c r="F95" s="95">
        <v>405</v>
      </c>
      <c r="G95" s="64">
        <v>0.03</v>
      </c>
      <c r="H95" s="63" t="s">
        <v>143</v>
      </c>
      <c r="I95" s="31"/>
    </row>
    <row r="96" spans="1:9" ht="19.5" customHeight="1" thickBot="1">
      <c r="A96" s="62">
        <f t="shared" ref="A96:A138" si="9">A95+1</f>
        <v>75</v>
      </c>
      <c r="B96" s="61" t="s">
        <v>144</v>
      </c>
      <c r="C96" s="63" t="s">
        <v>1</v>
      </c>
      <c r="D96" s="62">
        <v>1.7000000000000001E-2</v>
      </c>
      <c r="E96" s="7">
        <f t="shared" si="8"/>
        <v>383.33333333333331</v>
      </c>
      <c r="F96" s="95">
        <v>460</v>
      </c>
      <c r="G96" s="64">
        <v>4.2999999999999997E-2</v>
      </c>
      <c r="H96" s="63" t="s">
        <v>145</v>
      </c>
      <c r="I96" s="31"/>
    </row>
    <row r="97" spans="1:9" ht="21" customHeight="1" thickBot="1">
      <c r="A97" s="62">
        <f t="shared" si="9"/>
        <v>76</v>
      </c>
      <c r="B97" s="61" t="s">
        <v>146</v>
      </c>
      <c r="C97" s="63" t="s">
        <v>1</v>
      </c>
      <c r="D97" s="62">
        <v>2.1999999999999999E-2</v>
      </c>
      <c r="E97" s="7">
        <f t="shared" si="8"/>
        <v>458.33333333333331</v>
      </c>
      <c r="F97" s="95">
        <v>550</v>
      </c>
      <c r="G97" s="64">
        <v>5.5E-2</v>
      </c>
      <c r="H97" s="63" t="s">
        <v>147</v>
      </c>
      <c r="I97" s="31"/>
    </row>
    <row r="98" spans="1:9" ht="20.25" customHeight="1" thickBot="1">
      <c r="A98" s="62">
        <f t="shared" si="9"/>
        <v>77</v>
      </c>
      <c r="B98" s="61" t="s">
        <v>148</v>
      </c>
      <c r="C98" s="63" t="s">
        <v>1</v>
      </c>
      <c r="D98" s="62">
        <v>2.5999999999999999E-2</v>
      </c>
      <c r="E98" s="7">
        <f t="shared" si="8"/>
        <v>525</v>
      </c>
      <c r="F98" s="95">
        <v>630</v>
      </c>
      <c r="G98" s="64">
        <v>6.5000000000000002E-2</v>
      </c>
      <c r="H98" s="63" t="s">
        <v>149</v>
      </c>
      <c r="I98" s="31"/>
    </row>
    <row r="99" spans="1:9" ht="19.5" customHeight="1" thickBot="1">
      <c r="A99" s="62">
        <f t="shared" si="9"/>
        <v>78</v>
      </c>
      <c r="B99" s="61" t="s">
        <v>150</v>
      </c>
      <c r="C99" s="63" t="s">
        <v>1</v>
      </c>
      <c r="D99" s="62">
        <v>2.8000000000000001E-2</v>
      </c>
      <c r="E99" s="7">
        <f t="shared" si="8"/>
        <v>641.66666666666663</v>
      </c>
      <c r="F99" s="95">
        <v>770</v>
      </c>
      <c r="G99" s="64">
        <v>7.0999999999999994E-2</v>
      </c>
      <c r="H99" s="63" t="s">
        <v>151</v>
      </c>
      <c r="I99" s="31"/>
    </row>
    <row r="100" spans="1:9" ht="21" customHeight="1" thickBot="1">
      <c r="A100" s="62">
        <f t="shared" si="9"/>
        <v>79</v>
      </c>
      <c r="B100" s="61" t="s">
        <v>152</v>
      </c>
      <c r="C100" s="63" t="s">
        <v>1</v>
      </c>
      <c r="D100" s="62">
        <v>3.3000000000000002E-2</v>
      </c>
      <c r="E100" s="7">
        <f t="shared" si="8"/>
        <v>841.66666666666663</v>
      </c>
      <c r="F100" s="95">
        <v>1010</v>
      </c>
      <c r="G100" s="64">
        <v>8.1000000000000003E-2</v>
      </c>
      <c r="H100" s="63" t="s">
        <v>153</v>
      </c>
      <c r="I100" s="31"/>
    </row>
    <row r="101" spans="1:9" ht="21" customHeight="1" thickBot="1">
      <c r="A101" s="62">
        <f t="shared" si="9"/>
        <v>80</v>
      </c>
      <c r="B101" s="61" t="s">
        <v>154</v>
      </c>
      <c r="C101" s="63" t="s">
        <v>1</v>
      </c>
      <c r="D101" s="62">
        <v>3.6999999999999998E-2</v>
      </c>
      <c r="E101" s="7">
        <f t="shared" si="8"/>
        <v>866.66666666666663</v>
      </c>
      <c r="F101" s="95">
        <v>1040</v>
      </c>
      <c r="G101" s="64">
        <v>9.1999999999999998E-2</v>
      </c>
      <c r="H101" s="63" t="s">
        <v>155</v>
      </c>
      <c r="I101" s="31"/>
    </row>
    <row r="102" spans="1:9" ht="21" customHeight="1" thickBot="1">
      <c r="A102" s="62">
        <f t="shared" si="9"/>
        <v>81</v>
      </c>
      <c r="B102" s="61" t="s">
        <v>156</v>
      </c>
      <c r="C102" s="63" t="s">
        <v>1</v>
      </c>
      <c r="D102" s="62">
        <v>4.1000000000000002E-2</v>
      </c>
      <c r="E102" s="7">
        <f t="shared" si="8"/>
        <v>916.66666666666663</v>
      </c>
      <c r="F102" s="95">
        <v>1100</v>
      </c>
      <c r="G102" s="64">
        <v>0.10199999999999999</v>
      </c>
      <c r="H102" s="63" t="s">
        <v>157</v>
      </c>
      <c r="I102" s="31"/>
    </row>
    <row r="103" spans="1:9" ht="19.5" customHeight="1" thickBot="1">
      <c r="A103" s="62">
        <f t="shared" si="9"/>
        <v>82</v>
      </c>
      <c r="B103" s="61" t="s">
        <v>158</v>
      </c>
      <c r="C103" s="63" t="s">
        <v>1</v>
      </c>
      <c r="D103" s="62">
        <v>4.3999999999999997E-2</v>
      </c>
      <c r="E103" s="7">
        <f t="shared" si="8"/>
        <v>1000</v>
      </c>
      <c r="F103" s="95">
        <v>1200</v>
      </c>
      <c r="G103" s="64">
        <v>0.109</v>
      </c>
      <c r="H103" s="63" t="s">
        <v>159</v>
      </c>
      <c r="I103" s="31"/>
    </row>
    <row r="104" spans="1:9" ht="20.25" customHeight="1" thickBot="1">
      <c r="A104" s="62">
        <f t="shared" si="9"/>
        <v>83</v>
      </c>
      <c r="B104" s="61" t="s">
        <v>160</v>
      </c>
      <c r="C104" s="63" t="s">
        <v>1</v>
      </c>
      <c r="D104" s="62">
        <v>4.8000000000000001E-2</v>
      </c>
      <c r="E104" s="7">
        <f t="shared" si="8"/>
        <v>1033.3333333333333</v>
      </c>
      <c r="F104" s="95">
        <v>1240</v>
      </c>
      <c r="G104" s="64">
        <v>0.12</v>
      </c>
      <c r="H104" s="63" t="s">
        <v>161</v>
      </c>
      <c r="I104" s="31"/>
    </row>
    <row r="105" spans="1:9" ht="20.25" customHeight="1" thickBot="1">
      <c r="A105" s="62">
        <f t="shared" si="9"/>
        <v>84</v>
      </c>
      <c r="B105" s="61" t="s">
        <v>162</v>
      </c>
      <c r="C105" s="63" t="s">
        <v>1</v>
      </c>
      <c r="D105" s="62">
        <v>0.05</v>
      </c>
      <c r="E105" s="7">
        <f t="shared" si="8"/>
        <v>1250</v>
      </c>
      <c r="F105" s="95">
        <v>1500</v>
      </c>
      <c r="G105" s="64">
        <v>0.125</v>
      </c>
      <c r="H105" s="63" t="s">
        <v>163</v>
      </c>
      <c r="I105" s="31"/>
    </row>
    <row r="106" spans="1:9" ht="19.350000000000001" customHeight="1" thickBot="1">
      <c r="A106" s="62">
        <f t="shared" si="9"/>
        <v>85</v>
      </c>
      <c r="B106" s="61" t="s">
        <v>164</v>
      </c>
      <c r="C106" s="63" t="s">
        <v>1</v>
      </c>
      <c r="D106" s="62">
        <v>3.4000000000000002E-2</v>
      </c>
      <c r="E106" s="7">
        <f t="shared" si="8"/>
        <v>862.5</v>
      </c>
      <c r="F106" s="95">
        <v>1035</v>
      </c>
      <c r="G106" s="64">
        <v>8.5000000000000006E-2</v>
      </c>
      <c r="H106" s="63" t="s">
        <v>165</v>
      </c>
      <c r="I106" s="31"/>
    </row>
    <row r="107" spans="1:9" ht="20.25" customHeight="1" thickBot="1">
      <c r="A107" s="62">
        <f t="shared" si="9"/>
        <v>86</v>
      </c>
      <c r="B107" s="61" t="s">
        <v>166</v>
      </c>
      <c r="C107" s="63" t="s">
        <v>1</v>
      </c>
      <c r="D107" s="62">
        <v>4.1000000000000002E-2</v>
      </c>
      <c r="E107" s="7">
        <f t="shared" si="8"/>
        <v>1058.3333333333333</v>
      </c>
      <c r="F107" s="95">
        <v>1270</v>
      </c>
      <c r="G107" s="277">
        <v>0.10199999999999999</v>
      </c>
      <c r="H107" s="63" t="s">
        <v>167</v>
      </c>
      <c r="I107" s="31"/>
    </row>
    <row r="108" spans="1:9" ht="21" customHeight="1" thickBot="1">
      <c r="A108" s="163">
        <f t="shared" si="9"/>
        <v>87</v>
      </c>
      <c r="B108" s="96" t="s">
        <v>168</v>
      </c>
      <c r="C108" s="145" t="s">
        <v>1</v>
      </c>
      <c r="D108" s="163">
        <v>4.8000000000000001E-2</v>
      </c>
      <c r="E108" s="327">
        <f t="shared" si="8"/>
        <v>1083.3333333333333</v>
      </c>
      <c r="F108" s="166">
        <v>1300</v>
      </c>
      <c r="G108" s="287">
        <v>0.12</v>
      </c>
      <c r="H108" s="145" t="s">
        <v>169</v>
      </c>
      <c r="I108" s="31"/>
    </row>
    <row r="109" spans="1:9" ht="21.75" customHeight="1" thickBot="1">
      <c r="A109" s="308">
        <f t="shared" si="9"/>
        <v>88</v>
      </c>
      <c r="B109" s="246" t="s">
        <v>170</v>
      </c>
      <c r="C109" s="247" t="s">
        <v>1</v>
      </c>
      <c r="D109" s="248">
        <v>4.8000000000000001E-2</v>
      </c>
      <c r="E109" s="249">
        <f t="shared" si="8"/>
        <v>1200</v>
      </c>
      <c r="F109" s="250">
        <v>1440</v>
      </c>
      <c r="G109" s="329">
        <v>0.12</v>
      </c>
      <c r="H109" s="252" t="s">
        <v>169</v>
      </c>
      <c r="I109" s="51"/>
    </row>
    <row r="110" spans="1:9" ht="21" customHeight="1" thickBot="1">
      <c r="A110" s="308">
        <f t="shared" si="9"/>
        <v>89</v>
      </c>
      <c r="B110" s="246" t="s">
        <v>171</v>
      </c>
      <c r="C110" s="247" t="s">
        <v>1</v>
      </c>
      <c r="D110" s="248">
        <v>5.5E-2</v>
      </c>
      <c r="E110" s="249">
        <f t="shared" si="8"/>
        <v>1245.8333333333333</v>
      </c>
      <c r="F110" s="250">
        <v>1495</v>
      </c>
      <c r="G110" s="329">
        <v>0.13700000000000001</v>
      </c>
      <c r="H110" s="252" t="s">
        <v>172</v>
      </c>
      <c r="I110" s="51"/>
    </row>
    <row r="111" spans="1:9" ht="21" customHeight="1" thickBot="1">
      <c r="A111" s="160">
        <f t="shared" si="9"/>
        <v>90</v>
      </c>
      <c r="B111" s="159" t="s">
        <v>173</v>
      </c>
      <c r="C111" s="144" t="s">
        <v>1</v>
      </c>
      <c r="D111" s="160">
        <v>6.5000000000000002E-2</v>
      </c>
      <c r="E111" s="161">
        <f t="shared" si="8"/>
        <v>1391.6666666666667</v>
      </c>
      <c r="F111" s="165">
        <v>1670</v>
      </c>
      <c r="G111" s="328">
        <v>0.16200000000000001</v>
      </c>
      <c r="H111" s="144" t="s">
        <v>174</v>
      </c>
      <c r="I111" s="31"/>
    </row>
    <row r="112" spans="1:9" ht="21" customHeight="1" thickBot="1">
      <c r="A112" s="62">
        <f t="shared" si="9"/>
        <v>91</v>
      </c>
      <c r="B112" s="61" t="s">
        <v>175</v>
      </c>
      <c r="C112" s="63" t="s">
        <v>1</v>
      </c>
      <c r="D112" s="62">
        <v>7.1999999999999995E-2</v>
      </c>
      <c r="E112" s="7">
        <f t="shared" si="8"/>
        <v>1583.3333333333333</v>
      </c>
      <c r="F112" s="95">
        <v>1900</v>
      </c>
      <c r="G112" s="277">
        <v>0.18</v>
      </c>
      <c r="H112" s="63" t="s">
        <v>176</v>
      </c>
      <c r="I112" s="31"/>
    </row>
    <row r="113" spans="1:9" ht="23.25" customHeight="1" thickBot="1">
      <c r="A113" s="62">
        <f t="shared" si="9"/>
        <v>92</v>
      </c>
      <c r="B113" s="61" t="s">
        <v>177</v>
      </c>
      <c r="C113" s="63" t="s">
        <v>1</v>
      </c>
      <c r="D113" s="62">
        <v>8.8999999999999996E-2</v>
      </c>
      <c r="E113" s="7">
        <f t="shared" si="8"/>
        <v>1958.3333333333333</v>
      </c>
      <c r="F113" s="95">
        <v>2350</v>
      </c>
      <c r="G113" s="277">
        <v>0.222</v>
      </c>
      <c r="H113" s="63" t="s">
        <v>178</v>
      </c>
      <c r="I113" s="31"/>
    </row>
    <row r="114" spans="1:9" ht="23.25" customHeight="1" thickBot="1">
      <c r="A114" s="62">
        <f t="shared" si="9"/>
        <v>93</v>
      </c>
      <c r="B114" s="61" t="s">
        <v>179</v>
      </c>
      <c r="C114" s="63" t="s">
        <v>1</v>
      </c>
      <c r="D114" s="62">
        <v>9.6000000000000002E-2</v>
      </c>
      <c r="E114" s="7">
        <f t="shared" si="8"/>
        <v>2066.6666666666665</v>
      </c>
      <c r="F114" s="95">
        <v>2480</v>
      </c>
      <c r="G114" s="277">
        <v>0.24</v>
      </c>
      <c r="H114" s="63" t="s">
        <v>180</v>
      </c>
      <c r="I114" s="31"/>
    </row>
    <row r="115" spans="1:9" ht="23.25" customHeight="1" thickBot="1">
      <c r="A115" s="62">
        <f t="shared" si="9"/>
        <v>94</v>
      </c>
      <c r="B115" s="61" t="s">
        <v>181</v>
      </c>
      <c r="C115" s="63" t="s">
        <v>1</v>
      </c>
      <c r="D115" s="62">
        <v>0.17299999999999999</v>
      </c>
      <c r="E115" s="7">
        <f t="shared" si="8"/>
        <v>4250</v>
      </c>
      <c r="F115" s="95">
        <v>5100</v>
      </c>
      <c r="G115" s="277">
        <v>0.433</v>
      </c>
      <c r="H115" s="63" t="s">
        <v>182</v>
      </c>
      <c r="I115" s="31"/>
    </row>
    <row r="116" spans="1:9" ht="21.75" customHeight="1" thickBot="1">
      <c r="A116" s="62">
        <f t="shared" si="9"/>
        <v>95</v>
      </c>
      <c r="B116" s="61" t="s">
        <v>183</v>
      </c>
      <c r="C116" s="63" t="s">
        <v>1</v>
      </c>
      <c r="D116" s="62">
        <v>0.16700000000000001</v>
      </c>
      <c r="E116" s="7">
        <f t="shared" si="8"/>
        <v>4083.3333333333335</v>
      </c>
      <c r="F116" s="95">
        <v>4900</v>
      </c>
      <c r="G116" s="277">
        <v>0.41799999999999998</v>
      </c>
      <c r="H116" s="63" t="s">
        <v>184</v>
      </c>
      <c r="I116" s="31"/>
    </row>
    <row r="117" spans="1:9" ht="21.75" customHeight="1" thickBot="1">
      <c r="A117" s="62">
        <f t="shared" si="9"/>
        <v>96</v>
      </c>
      <c r="B117" s="61" t="s">
        <v>185</v>
      </c>
      <c r="C117" s="63" t="s">
        <v>1</v>
      </c>
      <c r="D117" s="62">
        <v>0.20699999999999999</v>
      </c>
      <c r="E117" s="7">
        <f t="shared" si="8"/>
        <v>5750</v>
      </c>
      <c r="F117" s="95">
        <v>6900</v>
      </c>
      <c r="G117" s="277">
        <v>0.51900000000000002</v>
      </c>
      <c r="H117" s="63" t="s">
        <v>186</v>
      </c>
      <c r="I117" s="31"/>
    </row>
    <row r="118" spans="1:9" ht="23.25" customHeight="1" thickBot="1">
      <c r="A118" s="62">
        <f t="shared" si="9"/>
        <v>97</v>
      </c>
      <c r="B118" s="61" t="s">
        <v>187</v>
      </c>
      <c r="C118" s="63" t="s">
        <v>1</v>
      </c>
      <c r="D118" s="62">
        <v>0.114</v>
      </c>
      <c r="E118" s="7">
        <f t="shared" si="8"/>
        <v>2875</v>
      </c>
      <c r="F118" s="95">
        <v>3450</v>
      </c>
      <c r="G118" s="277">
        <v>0.28499999999999998</v>
      </c>
      <c r="H118" s="63" t="s">
        <v>188</v>
      </c>
      <c r="I118" s="31"/>
    </row>
    <row r="119" spans="1:9" ht="23.25" customHeight="1" thickBot="1">
      <c r="A119" s="62">
        <f t="shared" si="9"/>
        <v>98</v>
      </c>
      <c r="B119" s="61" t="s">
        <v>189</v>
      </c>
      <c r="C119" s="63" t="s">
        <v>1</v>
      </c>
      <c r="D119" s="62">
        <v>0.13500000000000001</v>
      </c>
      <c r="E119" s="7">
        <f t="shared" si="8"/>
        <v>3400</v>
      </c>
      <c r="F119" s="95">
        <v>4080</v>
      </c>
      <c r="G119" s="277">
        <v>0.33700000000000002</v>
      </c>
      <c r="H119" s="63" t="s">
        <v>190</v>
      </c>
      <c r="I119" s="31"/>
    </row>
    <row r="120" spans="1:9" ht="23.25" customHeight="1" thickBot="1">
      <c r="A120" s="62">
        <f t="shared" si="9"/>
        <v>99</v>
      </c>
      <c r="B120" s="61" t="s">
        <v>191</v>
      </c>
      <c r="C120" s="63" t="s">
        <v>1</v>
      </c>
      <c r="D120" s="62">
        <v>0.15</v>
      </c>
      <c r="E120" s="7">
        <f t="shared" si="8"/>
        <v>3675</v>
      </c>
      <c r="F120" s="95">
        <v>4410</v>
      </c>
      <c r="G120" s="277">
        <v>0.375</v>
      </c>
      <c r="H120" s="63" t="s">
        <v>192</v>
      </c>
      <c r="I120" s="31"/>
    </row>
    <row r="121" spans="1:9" ht="23.25" customHeight="1" thickBot="1">
      <c r="A121" s="62">
        <f t="shared" si="9"/>
        <v>100</v>
      </c>
      <c r="B121" s="61" t="s">
        <v>193</v>
      </c>
      <c r="C121" s="63" t="s">
        <v>1</v>
      </c>
      <c r="D121" s="62">
        <v>0.15</v>
      </c>
      <c r="E121" s="7">
        <f t="shared" si="8"/>
        <v>3833.3333333333335</v>
      </c>
      <c r="F121" s="95">
        <v>4600</v>
      </c>
      <c r="G121" s="277">
        <v>0.375</v>
      </c>
      <c r="H121" s="63" t="s">
        <v>192</v>
      </c>
      <c r="I121" s="31"/>
    </row>
    <row r="122" spans="1:9" ht="23.25" customHeight="1" thickBot="1">
      <c r="A122" s="62">
        <f t="shared" si="9"/>
        <v>101</v>
      </c>
      <c r="B122" s="61" t="s">
        <v>194</v>
      </c>
      <c r="C122" s="63" t="s">
        <v>1</v>
      </c>
      <c r="D122" s="62">
        <v>0.16400000000000001</v>
      </c>
      <c r="E122" s="7">
        <f t="shared" si="8"/>
        <v>4133.333333333333</v>
      </c>
      <c r="F122" s="95">
        <v>4960</v>
      </c>
      <c r="G122" s="277">
        <v>0.41</v>
      </c>
      <c r="H122" s="63" t="s">
        <v>195</v>
      </c>
      <c r="I122" s="31"/>
    </row>
    <row r="123" spans="1:9" ht="23.25" customHeight="1" thickBot="1">
      <c r="A123" s="62">
        <f t="shared" si="9"/>
        <v>102</v>
      </c>
      <c r="B123" s="61" t="s">
        <v>196</v>
      </c>
      <c r="C123" s="63" t="s">
        <v>1</v>
      </c>
      <c r="D123" s="62">
        <v>0.2</v>
      </c>
      <c r="E123" s="7">
        <f t="shared" si="8"/>
        <v>4950</v>
      </c>
      <c r="F123" s="95">
        <v>5940</v>
      </c>
      <c r="G123" s="64">
        <v>0.5</v>
      </c>
      <c r="H123" s="63" t="s">
        <v>197</v>
      </c>
      <c r="I123" s="31"/>
    </row>
    <row r="124" spans="1:9" ht="23.25" customHeight="1" thickBot="1">
      <c r="A124" s="62">
        <f t="shared" si="9"/>
        <v>103</v>
      </c>
      <c r="B124" s="61" t="s">
        <v>198</v>
      </c>
      <c r="C124" s="63" t="s">
        <v>1</v>
      </c>
      <c r="D124" s="62">
        <v>1.0999999999999999E-2</v>
      </c>
      <c r="E124" s="7">
        <f t="shared" si="8"/>
        <v>287.5</v>
      </c>
      <c r="F124" s="95">
        <v>345</v>
      </c>
      <c r="G124" s="64">
        <v>2.8000000000000001E-2</v>
      </c>
      <c r="H124" s="63" t="s">
        <v>199</v>
      </c>
      <c r="I124" s="31"/>
    </row>
    <row r="125" spans="1:9" ht="23.25" customHeight="1" thickBot="1">
      <c r="A125" s="62">
        <f t="shared" si="9"/>
        <v>104</v>
      </c>
      <c r="B125" s="61" t="s">
        <v>200</v>
      </c>
      <c r="C125" s="63" t="s">
        <v>1</v>
      </c>
      <c r="D125" s="62">
        <v>1.4E-2</v>
      </c>
      <c r="E125" s="7">
        <f t="shared" si="8"/>
        <v>316.66666666666669</v>
      </c>
      <c r="F125" s="95">
        <v>380</v>
      </c>
      <c r="G125" s="64">
        <v>3.5000000000000003E-2</v>
      </c>
      <c r="H125" s="63" t="s">
        <v>201</v>
      </c>
      <c r="I125" s="31"/>
    </row>
    <row r="126" spans="1:9" ht="23.25" customHeight="1" thickBot="1">
      <c r="A126" s="62">
        <f t="shared" si="9"/>
        <v>105</v>
      </c>
      <c r="B126" s="61" t="s">
        <v>202</v>
      </c>
      <c r="C126" s="63" t="s">
        <v>1</v>
      </c>
      <c r="D126" s="62">
        <v>1.7000000000000001E-2</v>
      </c>
      <c r="E126" s="7">
        <f t="shared" si="8"/>
        <v>383.33333333333331</v>
      </c>
      <c r="F126" s="95">
        <v>460</v>
      </c>
      <c r="G126" s="64">
        <v>4.2000000000000003E-2</v>
      </c>
      <c r="H126" s="63" t="s">
        <v>203</v>
      </c>
      <c r="I126" s="31"/>
    </row>
    <row r="127" spans="1:9" ht="24" customHeight="1" thickBot="1">
      <c r="A127" s="62">
        <f t="shared" si="9"/>
        <v>106</v>
      </c>
      <c r="B127" s="61" t="s">
        <v>204</v>
      </c>
      <c r="C127" s="63" t="s">
        <v>1</v>
      </c>
      <c r="D127" s="62">
        <v>1.7999999999999999E-2</v>
      </c>
      <c r="E127" s="7">
        <f t="shared" si="8"/>
        <v>400</v>
      </c>
      <c r="F127" s="95">
        <v>480</v>
      </c>
      <c r="G127" s="64">
        <v>4.4999999999999998E-2</v>
      </c>
      <c r="H127" s="63" t="s">
        <v>205</v>
      </c>
      <c r="I127" s="31"/>
    </row>
    <row r="128" spans="1:9" ht="23.25" customHeight="1" thickBot="1">
      <c r="A128" s="62">
        <f t="shared" si="9"/>
        <v>107</v>
      </c>
      <c r="B128" s="61" t="s">
        <v>206</v>
      </c>
      <c r="C128" s="63" t="s">
        <v>1</v>
      </c>
      <c r="D128" s="62">
        <v>2.1000000000000001E-2</v>
      </c>
      <c r="E128" s="7">
        <f t="shared" si="8"/>
        <v>441.66666666666669</v>
      </c>
      <c r="F128" s="95">
        <v>530</v>
      </c>
      <c r="G128" s="64">
        <v>5.1999999999999998E-2</v>
      </c>
      <c r="H128" s="63" t="s">
        <v>207</v>
      </c>
      <c r="I128" s="31"/>
    </row>
    <row r="129" spans="1:9" ht="19.350000000000001" customHeight="1" thickBot="1">
      <c r="A129" s="62">
        <f t="shared" si="9"/>
        <v>108</v>
      </c>
      <c r="B129" s="61" t="s">
        <v>208</v>
      </c>
      <c r="C129" s="63" t="s">
        <v>1</v>
      </c>
      <c r="D129" s="62">
        <v>2.9000000000000001E-2</v>
      </c>
      <c r="E129" s="7">
        <f t="shared" si="8"/>
        <v>683.33333333333337</v>
      </c>
      <c r="F129" s="95">
        <v>820</v>
      </c>
      <c r="G129" s="64">
        <v>7.2999999999999995E-2</v>
      </c>
      <c r="H129" s="63" t="s">
        <v>209</v>
      </c>
      <c r="I129" s="31"/>
    </row>
    <row r="130" spans="1:9" ht="20.25" customHeight="1" thickBot="1">
      <c r="A130" s="62">
        <f t="shared" si="9"/>
        <v>109</v>
      </c>
      <c r="B130" s="61" t="s">
        <v>210</v>
      </c>
      <c r="C130" s="63" t="s">
        <v>1</v>
      </c>
      <c r="D130" s="62">
        <v>3.5000000000000003E-2</v>
      </c>
      <c r="E130" s="7">
        <f t="shared" si="8"/>
        <v>766.66666666666663</v>
      </c>
      <c r="F130" s="95">
        <v>920</v>
      </c>
      <c r="G130" s="64">
        <v>8.7999999999999995E-2</v>
      </c>
      <c r="H130" s="63" t="s">
        <v>211</v>
      </c>
      <c r="I130" s="31"/>
    </row>
    <row r="131" spans="1:9" ht="18.75" customHeight="1" thickBot="1">
      <c r="A131" s="62">
        <f t="shared" si="9"/>
        <v>110</v>
      </c>
      <c r="B131" s="61" t="s">
        <v>212</v>
      </c>
      <c r="C131" s="63" t="s">
        <v>1</v>
      </c>
      <c r="D131" s="62">
        <v>4.1000000000000002E-2</v>
      </c>
      <c r="E131" s="7">
        <f t="shared" si="8"/>
        <v>900</v>
      </c>
      <c r="F131" s="95">
        <v>1080</v>
      </c>
      <c r="G131" s="64">
        <v>0.10299999999999999</v>
      </c>
      <c r="H131" s="63" t="s">
        <v>213</v>
      </c>
      <c r="I131" s="31"/>
    </row>
    <row r="132" spans="1:9" ht="17.25" customHeight="1" thickBot="1">
      <c r="A132" s="62">
        <f t="shared" si="9"/>
        <v>111</v>
      </c>
      <c r="B132" s="61" t="s">
        <v>214</v>
      </c>
      <c r="C132" s="63" t="s">
        <v>1</v>
      </c>
      <c r="D132" s="62">
        <v>5.6000000000000001E-2</v>
      </c>
      <c r="E132" s="7">
        <f t="shared" si="8"/>
        <v>1208.3333333333333</v>
      </c>
      <c r="F132" s="95">
        <v>1450</v>
      </c>
      <c r="G132" s="64">
        <v>0.14000000000000001</v>
      </c>
      <c r="H132" s="63" t="s">
        <v>215</v>
      </c>
      <c r="I132" s="31"/>
    </row>
    <row r="133" spans="1:9" ht="20.25" customHeight="1" thickBot="1">
      <c r="A133" s="62">
        <f t="shared" si="9"/>
        <v>112</v>
      </c>
      <c r="B133" s="61" t="s">
        <v>216</v>
      </c>
      <c r="C133" s="63" t="s">
        <v>1</v>
      </c>
      <c r="D133" s="62">
        <v>5.8999999999999997E-2</v>
      </c>
      <c r="E133" s="7">
        <f t="shared" si="8"/>
        <v>1375</v>
      </c>
      <c r="F133" s="95">
        <v>1650</v>
      </c>
      <c r="G133" s="64">
        <v>0.14799999999999999</v>
      </c>
      <c r="H133" s="63" t="s">
        <v>217</v>
      </c>
      <c r="I133" s="31"/>
    </row>
    <row r="134" spans="1:9" ht="20.25" customHeight="1" thickBot="1">
      <c r="A134" s="62">
        <f t="shared" si="9"/>
        <v>113</v>
      </c>
      <c r="B134" s="61" t="s">
        <v>1362</v>
      </c>
      <c r="C134" s="63" t="s">
        <v>1</v>
      </c>
      <c r="D134" s="62">
        <v>6.5000000000000002E-2</v>
      </c>
      <c r="E134" s="7">
        <f t="shared" si="8"/>
        <v>1495.8333333333333</v>
      </c>
      <c r="F134" s="95">
        <v>1795</v>
      </c>
      <c r="G134" s="64">
        <v>0.16200000000000001</v>
      </c>
      <c r="H134" s="63" t="s">
        <v>218</v>
      </c>
      <c r="I134" s="31"/>
    </row>
    <row r="135" spans="1:9" ht="18.75" customHeight="1" thickBot="1">
      <c r="A135" s="62">
        <f t="shared" si="9"/>
        <v>114</v>
      </c>
      <c r="B135" s="61" t="s">
        <v>1363</v>
      </c>
      <c r="C135" s="63" t="s">
        <v>1</v>
      </c>
      <c r="D135" s="62">
        <v>0.05</v>
      </c>
      <c r="E135" s="7">
        <f t="shared" si="8"/>
        <v>1375</v>
      </c>
      <c r="F135" s="95">
        <v>1650</v>
      </c>
      <c r="G135" s="64">
        <v>0.125</v>
      </c>
      <c r="H135" s="63" t="s">
        <v>219</v>
      </c>
      <c r="I135" s="31"/>
    </row>
    <row r="136" spans="1:9" ht="22.5" customHeight="1" thickBot="1">
      <c r="A136" s="62">
        <f t="shared" si="9"/>
        <v>115</v>
      </c>
      <c r="B136" s="61" t="s">
        <v>220</v>
      </c>
      <c r="C136" s="63" t="s">
        <v>1</v>
      </c>
      <c r="D136" s="62">
        <v>9.8000000000000004E-2</v>
      </c>
      <c r="E136" s="7">
        <f t="shared" si="8"/>
        <v>2358.3333333333335</v>
      </c>
      <c r="F136" s="95">
        <v>2830</v>
      </c>
      <c r="G136" s="64">
        <v>0.245</v>
      </c>
      <c r="H136" s="63" t="s">
        <v>221</v>
      </c>
      <c r="I136" s="31"/>
    </row>
    <row r="137" spans="1:9" ht="21.75" customHeight="1" thickBot="1">
      <c r="A137" s="62">
        <f t="shared" si="9"/>
        <v>116</v>
      </c>
      <c r="B137" s="61" t="s">
        <v>222</v>
      </c>
      <c r="C137" s="63" t="s">
        <v>1</v>
      </c>
      <c r="D137" s="62">
        <v>0.129</v>
      </c>
      <c r="E137" s="7">
        <f t="shared" si="8"/>
        <v>3458.3333333333335</v>
      </c>
      <c r="F137" s="95">
        <v>4150</v>
      </c>
      <c r="G137" s="64">
        <v>0.32300000000000001</v>
      </c>
      <c r="H137" s="63" t="s">
        <v>223</v>
      </c>
      <c r="I137" s="31"/>
    </row>
    <row r="138" spans="1:9" ht="21" customHeight="1" thickBot="1">
      <c r="A138" s="62">
        <f t="shared" si="9"/>
        <v>117</v>
      </c>
      <c r="B138" s="61" t="s">
        <v>224</v>
      </c>
      <c r="C138" s="63" t="s">
        <v>1</v>
      </c>
      <c r="D138" s="62">
        <v>0.129</v>
      </c>
      <c r="E138" s="7">
        <f t="shared" si="8"/>
        <v>5416.666666666667</v>
      </c>
      <c r="F138" s="95">
        <v>6500</v>
      </c>
      <c r="G138" s="277">
        <v>0.32300000000000001</v>
      </c>
      <c r="H138" s="63" t="s">
        <v>223</v>
      </c>
      <c r="I138" s="31"/>
    </row>
    <row r="139" spans="1:9" ht="22.5" customHeight="1" thickBot="1">
      <c r="A139" s="453" t="s">
        <v>1336</v>
      </c>
      <c r="B139" s="426"/>
      <c r="C139" s="426"/>
      <c r="D139" s="426"/>
      <c r="E139" s="426"/>
      <c r="F139" s="426"/>
      <c r="G139" s="426"/>
      <c r="H139" s="427"/>
      <c r="I139" s="31"/>
    </row>
    <row r="140" spans="1:9" ht="19.350000000000001" customHeight="1" thickBot="1">
      <c r="A140" s="202">
        <f>A138+1</f>
        <v>118</v>
      </c>
      <c r="B140" s="203" t="s">
        <v>225</v>
      </c>
      <c r="C140" s="204" t="s">
        <v>1</v>
      </c>
      <c r="D140" s="205">
        <v>2.9000000000000001E-2</v>
      </c>
      <c r="E140" s="206">
        <f>F140-F140*20/120</f>
        <v>575</v>
      </c>
      <c r="F140" s="207">
        <v>690</v>
      </c>
      <c r="G140" s="208">
        <v>7.1999999999999995E-2</v>
      </c>
      <c r="H140" s="209" t="s">
        <v>226</v>
      </c>
      <c r="I140" s="51"/>
    </row>
    <row r="141" spans="1:9" ht="18.75" customHeight="1" thickBot="1">
      <c r="A141" s="202">
        <f>A140+1</f>
        <v>119</v>
      </c>
      <c r="B141" s="203" t="s">
        <v>227</v>
      </c>
      <c r="C141" s="204" t="s">
        <v>1</v>
      </c>
      <c r="D141" s="205">
        <v>7.5999999999999998E-2</v>
      </c>
      <c r="E141" s="206">
        <f t="shared" ref="E141:E146" si="10">F141-F141*20/120</f>
        <v>1500</v>
      </c>
      <c r="F141" s="207">
        <v>1800</v>
      </c>
      <c r="G141" s="208">
        <v>0.19</v>
      </c>
      <c r="H141" s="209" t="s">
        <v>228</v>
      </c>
      <c r="I141" s="51"/>
    </row>
    <row r="142" spans="1:9" ht="18.75" customHeight="1" thickBot="1">
      <c r="A142" s="202">
        <f t="shared" ref="A142:A146" si="11">A141+1</f>
        <v>120</v>
      </c>
      <c r="B142" s="203" t="s">
        <v>229</v>
      </c>
      <c r="C142" s="204" t="s">
        <v>1</v>
      </c>
      <c r="D142" s="205">
        <v>0.11899999999999999</v>
      </c>
      <c r="E142" s="206">
        <f t="shared" si="10"/>
        <v>2583.3333333333335</v>
      </c>
      <c r="F142" s="207">
        <v>3100</v>
      </c>
      <c r="G142" s="208">
        <v>0.29699999999999999</v>
      </c>
      <c r="H142" s="209" t="s">
        <v>230</v>
      </c>
      <c r="I142" s="51"/>
    </row>
    <row r="143" spans="1:9" ht="18.75" customHeight="1" thickBot="1">
      <c r="A143" s="202">
        <f t="shared" si="11"/>
        <v>121</v>
      </c>
      <c r="B143" s="203" t="s">
        <v>231</v>
      </c>
      <c r="C143" s="204" t="s">
        <v>1</v>
      </c>
      <c r="D143" s="205">
        <v>0.13</v>
      </c>
      <c r="E143" s="206">
        <f t="shared" si="10"/>
        <v>2875</v>
      </c>
      <c r="F143" s="207">
        <v>3450</v>
      </c>
      <c r="G143" s="208">
        <v>0.32500000000000001</v>
      </c>
      <c r="H143" s="209" t="s">
        <v>232</v>
      </c>
      <c r="I143" s="51"/>
    </row>
    <row r="144" spans="1:9" ht="18.75" customHeight="1" thickBot="1">
      <c r="A144" s="202">
        <f t="shared" si="11"/>
        <v>122</v>
      </c>
      <c r="B144" s="203" t="s">
        <v>233</v>
      </c>
      <c r="C144" s="204" t="s">
        <v>1</v>
      </c>
      <c r="D144" s="205">
        <v>0.151</v>
      </c>
      <c r="E144" s="206">
        <f t="shared" si="10"/>
        <v>3508.3333333333335</v>
      </c>
      <c r="F144" s="207">
        <v>4210</v>
      </c>
      <c r="G144" s="208">
        <v>0.378</v>
      </c>
      <c r="H144" s="209" t="s">
        <v>234</v>
      </c>
      <c r="I144" s="51"/>
    </row>
    <row r="145" spans="1:10" ht="18.75" customHeight="1" thickBot="1">
      <c r="A145" s="202">
        <f t="shared" si="11"/>
        <v>123</v>
      </c>
      <c r="B145" s="203" t="s">
        <v>235</v>
      </c>
      <c r="C145" s="204" t="s">
        <v>1</v>
      </c>
      <c r="D145" s="205">
        <v>0.17299999999999999</v>
      </c>
      <c r="E145" s="206">
        <f t="shared" si="10"/>
        <v>4250</v>
      </c>
      <c r="F145" s="207">
        <v>5100</v>
      </c>
      <c r="G145" s="208">
        <v>0.433</v>
      </c>
      <c r="H145" s="209" t="s">
        <v>182</v>
      </c>
      <c r="I145" s="51"/>
    </row>
    <row r="146" spans="1:10" ht="18.75" customHeight="1" thickBot="1">
      <c r="A146" s="202">
        <f t="shared" si="11"/>
        <v>124</v>
      </c>
      <c r="B146" s="203" t="s">
        <v>236</v>
      </c>
      <c r="C146" s="204" t="s">
        <v>1</v>
      </c>
      <c r="D146" s="205">
        <v>0.22700000000000001</v>
      </c>
      <c r="E146" s="206">
        <f t="shared" si="10"/>
        <v>6250</v>
      </c>
      <c r="F146" s="207">
        <v>7500</v>
      </c>
      <c r="G146" s="278">
        <v>0.56799999999999995</v>
      </c>
      <c r="H146" s="209" t="s">
        <v>237</v>
      </c>
      <c r="I146" s="51"/>
    </row>
    <row r="147" spans="1:10" ht="30" customHeight="1" thickBot="1">
      <c r="A147" s="416" t="s">
        <v>1335</v>
      </c>
      <c r="B147" s="417"/>
      <c r="C147" s="417"/>
      <c r="D147" s="417"/>
      <c r="E147" s="417"/>
      <c r="F147" s="417"/>
      <c r="G147" s="417"/>
      <c r="H147" s="418"/>
      <c r="I147" s="31"/>
    </row>
    <row r="148" spans="1:10" ht="22.5" customHeight="1" thickBot="1">
      <c r="A148" s="419" t="s">
        <v>1315</v>
      </c>
      <c r="B148" s="420"/>
      <c r="C148" s="420"/>
      <c r="D148" s="420"/>
      <c r="E148" s="420"/>
      <c r="F148" s="420"/>
      <c r="G148" s="420"/>
      <c r="H148" s="421"/>
      <c r="I148" s="31"/>
    </row>
    <row r="149" spans="1:10" ht="18.75" customHeight="1" thickBot="1">
      <c r="A149" s="205">
        <f>A146+1</f>
        <v>125</v>
      </c>
      <c r="B149" s="210" t="s">
        <v>1364</v>
      </c>
      <c r="C149" s="63" t="s">
        <v>1</v>
      </c>
      <c r="D149" s="62">
        <v>7.0000000000000007E-2</v>
      </c>
      <c r="E149" s="7">
        <f>F149-F149*20/120</f>
        <v>2750</v>
      </c>
      <c r="F149" s="95">
        <v>3300</v>
      </c>
      <c r="G149" s="211">
        <v>0.17499999999999999</v>
      </c>
      <c r="H149" s="209" t="s">
        <v>1159</v>
      </c>
      <c r="I149" s="51"/>
    </row>
    <row r="150" spans="1:10" ht="18.75" customHeight="1" thickBot="1">
      <c r="A150" s="205">
        <f>A149+1</f>
        <v>126</v>
      </c>
      <c r="B150" s="203" t="s">
        <v>1365</v>
      </c>
      <c r="C150" s="212" t="s">
        <v>1</v>
      </c>
      <c r="D150" s="62">
        <v>7.0000000000000007E-2</v>
      </c>
      <c r="E150" s="7">
        <f t="shared" ref="E150:E152" si="12">F150-F150*20/120</f>
        <v>3208.3333333333335</v>
      </c>
      <c r="F150" s="95">
        <v>3850</v>
      </c>
      <c r="G150" s="211">
        <v>0.17499999999999999</v>
      </c>
      <c r="H150" s="209" t="s">
        <v>1159</v>
      </c>
      <c r="I150" s="51"/>
    </row>
    <row r="151" spans="1:10" ht="18.75" customHeight="1" thickBot="1">
      <c r="A151" s="205">
        <f t="shared" ref="A151:A152" si="13">A150+1</f>
        <v>127</v>
      </c>
      <c r="B151" s="343" t="s">
        <v>1366</v>
      </c>
      <c r="C151" s="145" t="s">
        <v>1</v>
      </c>
      <c r="D151" s="163">
        <v>0.09</v>
      </c>
      <c r="E151" s="327">
        <f t="shared" si="12"/>
        <v>3833.3333333333335</v>
      </c>
      <c r="F151" s="166">
        <v>4600</v>
      </c>
      <c r="G151" s="164">
        <v>0.19</v>
      </c>
      <c r="H151" s="143" t="s">
        <v>1160</v>
      </c>
      <c r="I151" s="31"/>
    </row>
    <row r="152" spans="1:10" ht="18.75" customHeight="1" thickBot="1">
      <c r="A152" s="205">
        <f t="shared" si="13"/>
        <v>128</v>
      </c>
      <c r="B152" s="246" t="s">
        <v>1367</v>
      </c>
      <c r="C152" s="247" t="s">
        <v>1</v>
      </c>
      <c r="D152" s="248">
        <v>0.115</v>
      </c>
      <c r="E152" s="249">
        <f t="shared" si="12"/>
        <v>5000</v>
      </c>
      <c r="F152" s="250">
        <v>6000</v>
      </c>
      <c r="G152" s="329">
        <v>0.28799999999999998</v>
      </c>
      <c r="H152" s="252" t="s">
        <v>1161</v>
      </c>
      <c r="I152" s="51"/>
    </row>
    <row r="153" spans="1:10" ht="18.75" customHeight="1" thickBot="1">
      <c r="A153" s="386"/>
      <c r="B153" s="385"/>
      <c r="C153" s="387"/>
      <c r="D153" s="386"/>
      <c r="E153" s="388"/>
      <c r="F153" s="389"/>
      <c r="G153" s="390"/>
      <c r="H153" s="387"/>
      <c r="I153" s="384"/>
      <c r="J153" s="108"/>
    </row>
    <row r="154" spans="1:10" ht="22.5" customHeight="1" thickBot="1">
      <c r="A154" s="422" t="s">
        <v>1316</v>
      </c>
      <c r="B154" s="423"/>
      <c r="C154" s="423"/>
      <c r="D154" s="423"/>
      <c r="E154" s="423"/>
      <c r="F154" s="423"/>
      <c r="G154" s="423"/>
      <c r="H154" s="424"/>
      <c r="I154" s="51"/>
    </row>
    <row r="155" spans="1:10" ht="20.25" customHeight="1" thickBot="1">
      <c r="A155" s="160">
        <f>A152+1</f>
        <v>129</v>
      </c>
      <c r="B155" s="159" t="s">
        <v>1368</v>
      </c>
      <c r="C155" s="144" t="s">
        <v>1</v>
      </c>
      <c r="D155" s="160">
        <v>0.13</v>
      </c>
      <c r="E155" s="161">
        <f>F155-F155*20/120</f>
        <v>4416.666666666667</v>
      </c>
      <c r="F155" s="165">
        <v>5300</v>
      </c>
      <c r="G155" s="344">
        <v>0.32500000000000001</v>
      </c>
      <c r="H155" s="345" t="s">
        <v>1162</v>
      </c>
      <c r="I155" s="51"/>
    </row>
    <row r="156" spans="1:10" ht="21" customHeight="1" thickBot="1">
      <c r="A156" s="62">
        <f>A155+1</f>
        <v>130</v>
      </c>
      <c r="B156" s="61" t="s">
        <v>1369</v>
      </c>
      <c r="C156" s="63" t="s">
        <v>1</v>
      </c>
      <c r="D156" s="62">
        <v>0.17</v>
      </c>
      <c r="E156" s="7">
        <f t="shared" ref="E156:E157" si="14">F156-F156*20/120</f>
        <v>5791.666666666667</v>
      </c>
      <c r="F156" s="95">
        <v>6950</v>
      </c>
      <c r="G156" s="211">
        <v>0.42499999999999999</v>
      </c>
      <c r="H156" s="209" t="s">
        <v>1163</v>
      </c>
      <c r="I156" s="51"/>
    </row>
    <row r="157" spans="1:10" ht="21" customHeight="1" thickBot="1">
      <c r="A157" s="62">
        <f>A156+1</f>
        <v>131</v>
      </c>
      <c r="B157" s="61" t="s">
        <v>1370</v>
      </c>
      <c r="C157" s="63" t="s">
        <v>1</v>
      </c>
      <c r="D157" s="62">
        <v>0.21</v>
      </c>
      <c r="E157" s="7">
        <f t="shared" si="14"/>
        <v>7083.333333333333</v>
      </c>
      <c r="F157" s="95">
        <v>8500</v>
      </c>
      <c r="G157" s="64">
        <v>0.53</v>
      </c>
      <c r="H157" s="144" t="s">
        <v>1164</v>
      </c>
      <c r="I157" s="31"/>
    </row>
    <row r="158" spans="1:10" ht="22.5" customHeight="1" thickBot="1">
      <c r="A158" s="422" t="s">
        <v>1317</v>
      </c>
      <c r="B158" s="423"/>
      <c r="C158" s="423"/>
      <c r="D158" s="423"/>
      <c r="E158" s="423"/>
      <c r="F158" s="423"/>
      <c r="G158" s="423"/>
      <c r="H158" s="424"/>
      <c r="I158" s="51"/>
    </row>
    <row r="159" spans="1:10" ht="20.25" customHeight="1" thickBot="1">
      <c r="A159" s="308">
        <f>A157+1</f>
        <v>132</v>
      </c>
      <c r="B159" s="246" t="s">
        <v>1371</v>
      </c>
      <c r="C159" s="247" t="s">
        <v>1</v>
      </c>
      <c r="D159" s="248">
        <v>0.32</v>
      </c>
      <c r="E159" s="249">
        <f>F159-F159*20/120</f>
        <v>9375</v>
      </c>
      <c r="F159" s="250">
        <v>11250</v>
      </c>
      <c r="G159" s="251">
        <v>0.8</v>
      </c>
      <c r="H159" s="252" t="s">
        <v>526</v>
      </c>
      <c r="I159" s="51"/>
    </row>
    <row r="160" spans="1:10" ht="22.5" customHeight="1" thickBot="1">
      <c r="A160" s="422" t="s">
        <v>1318</v>
      </c>
      <c r="B160" s="423"/>
      <c r="C160" s="423"/>
      <c r="D160" s="423"/>
      <c r="E160" s="423"/>
      <c r="F160" s="423"/>
      <c r="G160" s="423"/>
      <c r="H160" s="424"/>
      <c r="I160" s="51"/>
    </row>
    <row r="161" spans="1:9" ht="18.75" customHeight="1" thickBot="1">
      <c r="A161" s="308">
        <f>A159+1</f>
        <v>133</v>
      </c>
      <c r="B161" s="246" t="s">
        <v>1394</v>
      </c>
      <c r="C161" s="247" t="s">
        <v>1</v>
      </c>
      <c r="D161" s="378">
        <v>0.28000000000000003</v>
      </c>
      <c r="E161" s="249">
        <f>F161-F161*20/120</f>
        <v>5250</v>
      </c>
      <c r="F161" s="379">
        <v>6300</v>
      </c>
      <c r="G161" s="208">
        <v>0.7</v>
      </c>
      <c r="H161" s="376" t="s">
        <v>1165</v>
      </c>
      <c r="I161" s="51"/>
    </row>
    <row r="162" spans="1:9" ht="18.75" customHeight="1" thickBot="1">
      <c r="A162" s="308">
        <f>A161+1</f>
        <v>134</v>
      </c>
      <c r="B162" s="246" t="s">
        <v>1372</v>
      </c>
      <c r="C162" s="247" t="s">
        <v>1</v>
      </c>
      <c r="D162" s="378">
        <v>0.28000000000000003</v>
      </c>
      <c r="E162" s="249">
        <f>F162-F162*20/120</f>
        <v>5416.666666666667</v>
      </c>
      <c r="F162" s="379">
        <v>6500</v>
      </c>
      <c r="G162" s="208">
        <v>0.7</v>
      </c>
      <c r="H162" s="376" t="s">
        <v>1165</v>
      </c>
      <c r="I162" s="51"/>
    </row>
    <row r="163" spans="1:9" ht="18.75" customHeight="1" thickBot="1">
      <c r="A163" s="308">
        <f t="shared" ref="A163:A176" si="15">A162+1</f>
        <v>135</v>
      </c>
      <c r="B163" s="246" t="s">
        <v>1373</v>
      </c>
      <c r="C163" s="247" t="s">
        <v>1</v>
      </c>
      <c r="D163" s="248">
        <v>0.37</v>
      </c>
      <c r="E163" s="249">
        <f t="shared" ref="E163:E176" si="16">F163-F163*20/120</f>
        <v>6916.666666666667</v>
      </c>
      <c r="F163" s="379">
        <v>8300</v>
      </c>
      <c r="G163" s="208">
        <v>0.93</v>
      </c>
      <c r="H163" s="209" t="s">
        <v>1167</v>
      </c>
      <c r="I163" s="51"/>
    </row>
    <row r="164" spans="1:9" ht="18.75" customHeight="1" thickBot="1">
      <c r="A164" s="308">
        <f t="shared" si="15"/>
        <v>136</v>
      </c>
      <c r="B164" s="246" t="s">
        <v>1395</v>
      </c>
      <c r="C164" s="247" t="s">
        <v>1</v>
      </c>
      <c r="D164" s="248">
        <v>0.37</v>
      </c>
      <c r="E164" s="249">
        <f t="shared" ref="E164" si="17">F164-F164*20/120</f>
        <v>7200</v>
      </c>
      <c r="F164" s="379">
        <v>8640</v>
      </c>
      <c r="G164" s="208">
        <v>0.93</v>
      </c>
      <c r="H164" s="209" t="s">
        <v>1167</v>
      </c>
      <c r="I164" s="51"/>
    </row>
    <row r="165" spans="1:9" ht="18" customHeight="1" thickBot="1">
      <c r="A165" s="308">
        <f t="shared" si="15"/>
        <v>137</v>
      </c>
      <c r="B165" s="159" t="s">
        <v>1374</v>
      </c>
      <c r="C165" s="144" t="s">
        <v>1</v>
      </c>
      <c r="D165" s="167">
        <v>0.37</v>
      </c>
      <c r="E165" s="161">
        <f t="shared" si="16"/>
        <v>7333.333333333333</v>
      </c>
      <c r="F165" s="375">
        <v>8800</v>
      </c>
      <c r="G165" s="377">
        <v>0.93</v>
      </c>
      <c r="H165" s="345" t="s">
        <v>1167</v>
      </c>
      <c r="I165" s="51"/>
    </row>
    <row r="166" spans="1:9" ht="18" customHeight="1" thickBot="1">
      <c r="A166" s="308">
        <f t="shared" si="15"/>
        <v>138</v>
      </c>
      <c r="B166" s="61" t="s">
        <v>1396</v>
      </c>
      <c r="C166" s="63" t="s">
        <v>1</v>
      </c>
      <c r="D166" s="62">
        <v>0.46</v>
      </c>
      <c r="E166" s="7">
        <f t="shared" ref="E166" si="18">F166-F166*20/120</f>
        <v>8800</v>
      </c>
      <c r="F166" s="95">
        <v>10560</v>
      </c>
      <c r="G166" s="162">
        <v>1.1499999999999999</v>
      </c>
      <c r="H166" s="144" t="s">
        <v>1168</v>
      </c>
      <c r="I166" s="51"/>
    </row>
    <row r="167" spans="1:9" ht="19.5" customHeight="1" thickBot="1">
      <c r="A167" s="308">
        <f t="shared" si="15"/>
        <v>139</v>
      </c>
      <c r="B167" s="61" t="s">
        <v>1375</v>
      </c>
      <c r="C167" s="63" t="s">
        <v>1</v>
      </c>
      <c r="D167" s="62">
        <v>0.46</v>
      </c>
      <c r="E167" s="7">
        <f t="shared" si="16"/>
        <v>8916.6666666666661</v>
      </c>
      <c r="F167" s="95">
        <v>10700</v>
      </c>
      <c r="G167" s="162">
        <v>1.1499999999999999</v>
      </c>
      <c r="H167" s="144" t="s">
        <v>1168</v>
      </c>
      <c r="I167" s="31"/>
    </row>
    <row r="168" spans="1:9" ht="17.25" customHeight="1" thickBot="1">
      <c r="A168" s="308">
        <f t="shared" si="15"/>
        <v>140</v>
      </c>
      <c r="B168" s="61" t="s">
        <v>1376</v>
      </c>
      <c r="C168" s="63" t="s">
        <v>1</v>
      </c>
      <c r="D168" s="62">
        <v>0.55000000000000004</v>
      </c>
      <c r="E168" s="7">
        <f t="shared" si="16"/>
        <v>11000</v>
      </c>
      <c r="F168" s="95">
        <v>13200</v>
      </c>
      <c r="G168" s="64">
        <v>1.38</v>
      </c>
      <c r="H168" s="63" t="s">
        <v>1169</v>
      </c>
      <c r="I168" s="31"/>
    </row>
    <row r="169" spans="1:9" ht="18.75" customHeight="1" thickBot="1">
      <c r="A169" s="308">
        <f t="shared" si="15"/>
        <v>141</v>
      </c>
      <c r="B169" s="61" t="s">
        <v>1377</v>
      </c>
      <c r="C169" s="63" t="s">
        <v>1</v>
      </c>
      <c r="D169" s="62">
        <v>0.64</v>
      </c>
      <c r="E169" s="7">
        <f t="shared" si="16"/>
        <v>12833.333333333334</v>
      </c>
      <c r="F169" s="95">
        <v>15400</v>
      </c>
      <c r="G169" s="64">
        <v>1.6</v>
      </c>
      <c r="H169" s="63" t="s">
        <v>1170</v>
      </c>
      <c r="I169" s="31"/>
    </row>
    <row r="170" spans="1:9" ht="18" customHeight="1" thickBot="1">
      <c r="A170" s="308">
        <f t="shared" si="15"/>
        <v>142</v>
      </c>
      <c r="B170" s="61" t="s">
        <v>1378</v>
      </c>
      <c r="C170" s="63" t="s">
        <v>1</v>
      </c>
      <c r="D170" s="62">
        <v>0.64</v>
      </c>
      <c r="E170" s="7">
        <f t="shared" si="16"/>
        <v>13500</v>
      </c>
      <c r="F170" s="95">
        <v>16200</v>
      </c>
      <c r="G170" s="64">
        <v>1.6</v>
      </c>
      <c r="H170" s="63" t="s">
        <v>1170</v>
      </c>
      <c r="I170" s="31"/>
    </row>
    <row r="171" spans="1:9" ht="18.75" customHeight="1" thickBot="1">
      <c r="A171" s="308">
        <f t="shared" si="15"/>
        <v>143</v>
      </c>
      <c r="B171" s="61" t="s">
        <v>1379</v>
      </c>
      <c r="C171" s="63" t="s">
        <v>1</v>
      </c>
      <c r="D171" s="62">
        <v>0.73</v>
      </c>
      <c r="E171" s="7">
        <f t="shared" si="16"/>
        <v>14500</v>
      </c>
      <c r="F171" s="95">
        <v>17400</v>
      </c>
      <c r="G171" s="64">
        <v>1.83</v>
      </c>
      <c r="H171" s="63" t="s">
        <v>1171</v>
      </c>
      <c r="I171" s="31"/>
    </row>
    <row r="172" spans="1:9" ht="18.75" customHeight="1" thickBot="1">
      <c r="A172" s="308">
        <f t="shared" si="15"/>
        <v>144</v>
      </c>
      <c r="B172" s="61" t="s">
        <v>1397</v>
      </c>
      <c r="C172" s="63" t="s">
        <v>1</v>
      </c>
      <c r="D172" s="62">
        <v>0.73</v>
      </c>
      <c r="E172" s="7">
        <f t="shared" ref="E172" si="19">F172-F172*20/120</f>
        <v>16208.333333333334</v>
      </c>
      <c r="F172" s="95">
        <v>19450</v>
      </c>
      <c r="G172" s="64">
        <v>1.83</v>
      </c>
      <c r="H172" s="63" t="s">
        <v>1171</v>
      </c>
      <c r="I172" s="31"/>
    </row>
    <row r="173" spans="1:9" ht="18" customHeight="1" thickBot="1">
      <c r="A173" s="308">
        <f t="shared" si="15"/>
        <v>145</v>
      </c>
      <c r="B173" s="61" t="s">
        <v>1380</v>
      </c>
      <c r="C173" s="63" t="s">
        <v>1</v>
      </c>
      <c r="D173" s="62">
        <v>0.82</v>
      </c>
      <c r="E173" s="7">
        <f t="shared" si="16"/>
        <v>16333.333333333334</v>
      </c>
      <c r="F173" s="95">
        <v>19600</v>
      </c>
      <c r="G173" s="64">
        <v>2.0499999999999998</v>
      </c>
      <c r="H173" s="63" t="s">
        <v>1172</v>
      </c>
      <c r="I173" s="31"/>
    </row>
    <row r="174" spans="1:9" ht="16.5" customHeight="1" thickBot="1">
      <c r="A174" s="308">
        <f t="shared" si="15"/>
        <v>146</v>
      </c>
      <c r="B174" s="61" t="s">
        <v>1381</v>
      </c>
      <c r="C174" s="63" t="s">
        <v>1</v>
      </c>
      <c r="D174" s="62">
        <v>0.91</v>
      </c>
      <c r="E174" s="7">
        <f t="shared" si="16"/>
        <v>18166.666666666668</v>
      </c>
      <c r="F174" s="95">
        <v>21800</v>
      </c>
      <c r="G174" s="64">
        <v>2.2799999999999998</v>
      </c>
      <c r="H174" s="63" t="s">
        <v>1173</v>
      </c>
      <c r="I174" s="31"/>
    </row>
    <row r="175" spans="1:9" ht="18.75" customHeight="1" thickBot="1">
      <c r="A175" s="308">
        <f t="shared" si="15"/>
        <v>147</v>
      </c>
      <c r="B175" s="213" t="s">
        <v>1382</v>
      </c>
      <c r="C175" s="63" t="s">
        <v>1</v>
      </c>
      <c r="D175" s="62">
        <v>1</v>
      </c>
      <c r="E175" s="7">
        <f t="shared" si="16"/>
        <v>19833.333333333332</v>
      </c>
      <c r="F175" s="95">
        <v>23800</v>
      </c>
      <c r="G175" s="64">
        <v>2.5</v>
      </c>
      <c r="H175" s="168" t="s">
        <v>1174</v>
      </c>
      <c r="I175" s="31"/>
    </row>
    <row r="176" spans="1:9" ht="18.75" customHeight="1" thickBot="1">
      <c r="A176" s="308">
        <f t="shared" si="15"/>
        <v>148</v>
      </c>
      <c r="B176" s="213" t="s">
        <v>1383</v>
      </c>
      <c r="C176" s="63" t="s">
        <v>1</v>
      </c>
      <c r="D176" s="62">
        <v>1.0900000000000001</v>
      </c>
      <c r="E176" s="7">
        <f t="shared" si="16"/>
        <v>24125</v>
      </c>
      <c r="F176" s="95">
        <v>28950</v>
      </c>
      <c r="G176" s="277">
        <v>2.73</v>
      </c>
      <c r="H176" s="63" t="s">
        <v>1175</v>
      </c>
      <c r="I176" s="31"/>
    </row>
    <row r="177" spans="1:10" ht="22.5" customHeight="1" thickBot="1">
      <c r="A177" s="425" t="s">
        <v>1319</v>
      </c>
      <c r="B177" s="426"/>
      <c r="C177" s="426"/>
      <c r="D177" s="426"/>
      <c r="E177" s="426"/>
      <c r="F177" s="426"/>
      <c r="G177" s="426"/>
      <c r="H177" s="427"/>
      <c r="I177" s="31"/>
    </row>
    <row r="178" spans="1:10" ht="18.75" customHeight="1" thickBot="1">
      <c r="A178" s="214">
        <f>A176+1</f>
        <v>149</v>
      </c>
      <c r="B178" s="215" t="s">
        <v>1384</v>
      </c>
      <c r="C178" s="216" t="s">
        <v>1</v>
      </c>
      <c r="D178" s="217">
        <v>0.39</v>
      </c>
      <c r="E178" s="218">
        <f>F178-F178*20/120</f>
        <v>7541.666666666667</v>
      </c>
      <c r="F178" s="219">
        <v>9050</v>
      </c>
      <c r="G178" s="220">
        <v>0.97</v>
      </c>
      <c r="H178" s="221" t="s">
        <v>1166</v>
      </c>
      <c r="I178" s="51"/>
      <c r="J178" s="75"/>
    </row>
    <row r="179" spans="1:10" ht="19.5" customHeight="1" thickBot="1">
      <c r="A179" s="62">
        <f>A178+1</f>
        <v>150</v>
      </c>
      <c r="B179" s="159" t="s">
        <v>1385</v>
      </c>
      <c r="C179" s="144" t="s">
        <v>1</v>
      </c>
      <c r="D179" s="222">
        <v>0.52</v>
      </c>
      <c r="E179" s="223">
        <f t="shared" ref="E179:E187" si="20">F179-F179*20/120</f>
        <v>9333.3333333333339</v>
      </c>
      <c r="F179" s="219">
        <v>11200</v>
      </c>
      <c r="G179" s="224">
        <v>1.3</v>
      </c>
      <c r="H179" s="225" t="s">
        <v>1176</v>
      </c>
      <c r="I179" s="51"/>
    </row>
    <row r="180" spans="1:10" ht="18" customHeight="1" thickBot="1">
      <c r="A180" s="62">
        <f t="shared" ref="A180:A187" si="21">A179+1</f>
        <v>151</v>
      </c>
      <c r="B180" s="226" t="s">
        <v>1386</v>
      </c>
      <c r="C180" s="227" t="s">
        <v>1</v>
      </c>
      <c r="D180" s="228">
        <v>0.64</v>
      </c>
      <c r="E180" s="223">
        <f t="shared" si="20"/>
        <v>11416.666666666666</v>
      </c>
      <c r="F180" s="219">
        <v>13700</v>
      </c>
      <c r="G180" s="229">
        <v>1.6</v>
      </c>
      <c r="H180" s="230" t="s">
        <v>1177</v>
      </c>
      <c r="I180" s="51"/>
    </row>
    <row r="181" spans="1:10" ht="19.5" customHeight="1" thickBot="1">
      <c r="A181" s="62">
        <f t="shared" si="21"/>
        <v>152</v>
      </c>
      <c r="B181" s="226" t="s">
        <v>1398</v>
      </c>
      <c r="C181" s="227" t="s">
        <v>1</v>
      </c>
      <c r="D181" s="228">
        <v>0.76</v>
      </c>
      <c r="E181" s="223">
        <f t="shared" si="20"/>
        <v>13916.666666666666</v>
      </c>
      <c r="F181" s="219">
        <v>16700</v>
      </c>
      <c r="G181" s="229">
        <v>1.9</v>
      </c>
      <c r="H181" s="231" t="s">
        <v>1178</v>
      </c>
      <c r="I181" s="51"/>
    </row>
    <row r="182" spans="1:10" ht="18.75" customHeight="1" thickBot="1">
      <c r="A182" s="62">
        <f t="shared" si="21"/>
        <v>153</v>
      </c>
      <c r="B182" s="61" t="s">
        <v>1387</v>
      </c>
      <c r="C182" s="63" t="s">
        <v>1</v>
      </c>
      <c r="D182" s="214">
        <v>0.88</v>
      </c>
      <c r="E182" s="223">
        <f t="shared" si="20"/>
        <v>16625</v>
      </c>
      <c r="F182" s="219">
        <v>19950</v>
      </c>
      <c r="G182" s="229">
        <v>2.2000000000000002</v>
      </c>
      <c r="H182" s="230" t="s">
        <v>1179</v>
      </c>
      <c r="I182" s="51"/>
    </row>
    <row r="183" spans="1:10" ht="18" customHeight="1" thickBot="1">
      <c r="A183" s="62">
        <f t="shared" si="21"/>
        <v>154</v>
      </c>
      <c r="B183" s="61" t="s">
        <v>1388</v>
      </c>
      <c r="C183" s="63" t="s">
        <v>1</v>
      </c>
      <c r="D183" s="214">
        <v>1</v>
      </c>
      <c r="E183" s="223">
        <f t="shared" si="20"/>
        <v>18916.666666666668</v>
      </c>
      <c r="F183" s="219">
        <v>22700</v>
      </c>
      <c r="G183" s="229">
        <v>2.5</v>
      </c>
      <c r="H183" s="231" t="s">
        <v>1180</v>
      </c>
      <c r="I183" s="51"/>
    </row>
    <row r="184" spans="1:10" ht="18.75" customHeight="1" thickBot="1">
      <c r="A184" s="62">
        <f t="shared" si="21"/>
        <v>155</v>
      </c>
      <c r="B184" s="61" t="s">
        <v>1389</v>
      </c>
      <c r="C184" s="63" t="s">
        <v>1</v>
      </c>
      <c r="D184" s="214">
        <v>1.1200000000000001</v>
      </c>
      <c r="E184" s="223">
        <f t="shared" si="20"/>
        <v>22000</v>
      </c>
      <c r="F184" s="219">
        <v>26400</v>
      </c>
      <c r="G184" s="229">
        <v>2.8</v>
      </c>
      <c r="H184" s="231" t="s">
        <v>1181</v>
      </c>
      <c r="I184" s="51"/>
    </row>
    <row r="185" spans="1:10" ht="18.75" customHeight="1" thickBot="1">
      <c r="A185" s="62">
        <f t="shared" si="21"/>
        <v>156</v>
      </c>
      <c r="B185" s="61" t="s">
        <v>1390</v>
      </c>
      <c r="C185" s="63" t="s">
        <v>1</v>
      </c>
      <c r="D185" s="232">
        <v>1.24</v>
      </c>
      <c r="E185" s="223">
        <f t="shared" si="20"/>
        <v>23400</v>
      </c>
      <c r="F185" s="219">
        <v>28080</v>
      </c>
      <c r="G185" s="229">
        <v>3.1</v>
      </c>
      <c r="H185" s="231" t="s">
        <v>1182</v>
      </c>
      <c r="I185" s="51"/>
    </row>
    <row r="186" spans="1:10" ht="18.75" customHeight="1" thickBot="1">
      <c r="A186" s="62">
        <f t="shared" si="21"/>
        <v>157</v>
      </c>
      <c r="B186" s="61" t="s">
        <v>1391</v>
      </c>
      <c r="C186" s="63" t="s">
        <v>1</v>
      </c>
      <c r="D186" s="232">
        <v>1.37</v>
      </c>
      <c r="E186" s="223">
        <f t="shared" si="20"/>
        <v>25750</v>
      </c>
      <c r="F186" s="219">
        <v>30900</v>
      </c>
      <c r="G186" s="229">
        <v>3.43</v>
      </c>
      <c r="H186" s="231" t="s">
        <v>1183</v>
      </c>
      <c r="I186" s="51"/>
    </row>
    <row r="187" spans="1:10" ht="18.75" customHeight="1" thickBot="1">
      <c r="A187" s="62">
        <f t="shared" si="21"/>
        <v>158</v>
      </c>
      <c r="B187" s="61" t="s">
        <v>1392</v>
      </c>
      <c r="C187" s="63" t="s">
        <v>1</v>
      </c>
      <c r="D187" s="232">
        <v>1.49</v>
      </c>
      <c r="E187" s="233">
        <f t="shared" si="20"/>
        <v>28000</v>
      </c>
      <c r="F187" s="219">
        <v>33600</v>
      </c>
      <c r="G187" s="279">
        <v>3.73</v>
      </c>
      <c r="H187" s="234" t="s">
        <v>1184</v>
      </c>
      <c r="I187" s="51"/>
    </row>
    <row r="188" spans="1:10" ht="22.5" customHeight="1" thickBot="1">
      <c r="A188" s="467" t="s">
        <v>1320</v>
      </c>
      <c r="B188" s="468"/>
      <c r="C188" s="468"/>
      <c r="D188" s="468"/>
      <c r="E188" s="468"/>
      <c r="F188" s="468"/>
      <c r="G188" s="468"/>
      <c r="H188" s="469"/>
      <c r="I188" s="31"/>
    </row>
    <row r="189" spans="1:10" ht="18.75" customHeight="1" thickBot="1">
      <c r="A189" s="202">
        <f>A187+1</f>
        <v>159</v>
      </c>
      <c r="B189" s="203" t="s">
        <v>1393</v>
      </c>
      <c r="C189" s="209" t="s">
        <v>1</v>
      </c>
      <c r="D189" s="235">
        <v>0.98</v>
      </c>
      <c r="E189" s="206">
        <f>F189-F189*20/120</f>
        <v>17500</v>
      </c>
      <c r="F189" s="207">
        <v>21000</v>
      </c>
      <c r="G189" s="208">
        <v>2.4500000000000002</v>
      </c>
      <c r="H189" s="209" t="s">
        <v>1185</v>
      </c>
      <c r="I189" s="51"/>
    </row>
    <row r="190" spans="1:10" ht="18.75" customHeight="1" thickBot="1">
      <c r="A190" s="202">
        <f>A189+1</f>
        <v>160</v>
      </c>
      <c r="B190" s="203" t="s">
        <v>1399</v>
      </c>
      <c r="C190" s="209" t="s">
        <v>1</v>
      </c>
      <c r="D190" s="235">
        <v>1.1399999999999999</v>
      </c>
      <c r="E190" s="206">
        <f t="shared" ref="E190:E193" si="22">F190-F190*20/120</f>
        <v>21500</v>
      </c>
      <c r="F190" s="207">
        <v>25800</v>
      </c>
      <c r="G190" s="208">
        <v>2.85</v>
      </c>
      <c r="H190" s="209" t="s">
        <v>1186</v>
      </c>
      <c r="I190" s="51"/>
    </row>
    <row r="191" spans="1:10" ht="18.75" customHeight="1" thickBot="1">
      <c r="A191" s="202">
        <f t="shared" ref="A191:A193" si="23">A190+1</f>
        <v>161</v>
      </c>
      <c r="B191" s="203" t="s">
        <v>1400</v>
      </c>
      <c r="C191" s="209" t="s">
        <v>1</v>
      </c>
      <c r="D191" s="235">
        <v>1.3</v>
      </c>
      <c r="E191" s="206">
        <f t="shared" si="22"/>
        <v>25500</v>
      </c>
      <c r="F191" s="207">
        <v>30600</v>
      </c>
      <c r="G191" s="208">
        <v>3.25</v>
      </c>
      <c r="H191" s="209" t="s">
        <v>1187</v>
      </c>
      <c r="I191" s="50"/>
    </row>
    <row r="192" spans="1:10" ht="18.75" customHeight="1" thickBot="1">
      <c r="A192" s="202">
        <f t="shared" si="23"/>
        <v>162</v>
      </c>
      <c r="B192" s="203" t="s">
        <v>1401</v>
      </c>
      <c r="C192" s="209" t="s">
        <v>1</v>
      </c>
      <c r="D192" s="235">
        <v>1.46</v>
      </c>
      <c r="E192" s="206">
        <f t="shared" si="22"/>
        <v>26625</v>
      </c>
      <c r="F192" s="207">
        <v>31950</v>
      </c>
      <c r="G192" s="208">
        <v>3.65</v>
      </c>
      <c r="H192" s="209" t="s">
        <v>1402</v>
      </c>
      <c r="I192" s="50"/>
    </row>
    <row r="193" spans="1:9" ht="19.5" customHeight="1" thickBot="1">
      <c r="A193" s="202">
        <f t="shared" si="23"/>
        <v>163</v>
      </c>
      <c r="B193" s="203" t="s">
        <v>1403</v>
      </c>
      <c r="C193" s="209" t="s">
        <v>1</v>
      </c>
      <c r="D193" s="235">
        <v>1.94</v>
      </c>
      <c r="E193" s="206">
        <f t="shared" si="22"/>
        <v>41000</v>
      </c>
      <c r="F193" s="207">
        <v>49200</v>
      </c>
      <c r="G193" s="278">
        <v>4.8499999999999996</v>
      </c>
      <c r="H193" s="209" t="s">
        <v>1188</v>
      </c>
      <c r="I193" s="50"/>
    </row>
    <row r="194" spans="1:9" ht="22.5" customHeight="1" thickBot="1">
      <c r="A194" s="470" t="s">
        <v>798</v>
      </c>
      <c r="B194" s="471"/>
      <c r="C194" s="471"/>
      <c r="D194" s="471"/>
      <c r="E194" s="471"/>
      <c r="F194" s="471"/>
      <c r="G194" s="471"/>
      <c r="H194" s="472"/>
      <c r="I194" s="26"/>
    </row>
    <row r="195" spans="1:9" ht="21" customHeight="1" thickBot="1">
      <c r="A195" s="2">
        <f>A193+1</f>
        <v>164</v>
      </c>
      <c r="B195" s="3" t="s">
        <v>238</v>
      </c>
      <c r="C195" s="9" t="s">
        <v>1</v>
      </c>
      <c r="D195" s="2">
        <v>4.5999999999999999E-2</v>
      </c>
      <c r="E195" s="4">
        <f>F195-F195*20/120</f>
        <v>5666.666666666667</v>
      </c>
      <c r="F195" s="20">
        <v>6800</v>
      </c>
      <c r="G195" s="11">
        <v>0.115</v>
      </c>
      <c r="H195" s="9" t="s">
        <v>239</v>
      </c>
      <c r="I195" s="26"/>
    </row>
    <row r="196" spans="1:9" ht="21" customHeight="1" thickBot="1">
      <c r="A196" s="2">
        <f>A195+1</f>
        <v>165</v>
      </c>
      <c r="B196" s="3" t="s">
        <v>240</v>
      </c>
      <c r="C196" s="9" t="s">
        <v>1</v>
      </c>
      <c r="D196" s="2">
        <v>5.2999999999999999E-2</v>
      </c>
      <c r="E196" s="4">
        <f t="shared" ref="E196:E200" si="24">F196-F196*20/120</f>
        <v>6416.666666666667</v>
      </c>
      <c r="F196" s="20">
        <v>7700</v>
      </c>
      <c r="G196" s="11">
        <v>0.13300000000000001</v>
      </c>
      <c r="H196" s="9" t="s">
        <v>241</v>
      </c>
      <c r="I196" s="26"/>
    </row>
    <row r="197" spans="1:9" ht="21" customHeight="1" thickBot="1">
      <c r="A197" s="2">
        <f t="shared" ref="A197:A200" si="25">A196+1</f>
        <v>166</v>
      </c>
      <c r="B197" s="3" t="s">
        <v>242</v>
      </c>
      <c r="C197" s="9" t="s">
        <v>1</v>
      </c>
      <c r="D197" s="2">
        <v>5.7000000000000002E-2</v>
      </c>
      <c r="E197" s="4">
        <f t="shared" si="24"/>
        <v>6916.666666666667</v>
      </c>
      <c r="F197" s="20">
        <v>8300</v>
      </c>
      <c r="G197" s="11">
        <v>0.14299999999999999</v>
      </c>
      <c r="H197" s="9" t="s">
        <v>243</v>
      </c>
      <c r="I197" s="26"/>
    </row>
    <row r="198" spans="1:9" ht="20.25" customHeight="1" thickBot="1">
      <c r="A198" s="2">
        <f t="shared" si="25"/>
        <v>167</v>
      </c>
      <c r="B198" s="3" t="s">
        <v>244</v>
      </c>
      <c r="C198" s="9" t="s">
        <v>1</v>
      </c>
      <c r="D198" s="2">
        <v>0.06</v>
      </c>
      <c r="E198" s="4">
        <f t="shared" si="24"/>
        <v>7000</v>
      </c>
      <c r="F198" s="20">
        <v>8400</v>
      </c>
      <c r="G198" s="11">
        <v>0.14499999999999999</v>
      </c>
      <c r="H198" s="9" t="s">
        <v>245</v>
      </c>
      <c r="I198" s="26"/>
    </row>
    <row r="199" spans="1:9" ht="21" customHeight="1" thickBot="1">
      <c r="A199" s="2">
        <f t="shared" si="25"/>
        <v>168</v>
      </c>
      <c r="B199" s="3" t="s">
        <v>246</v>
      </c>
      <c r="C199" s="9" t="s">
        <v>1</v>
      </c>
      <c r="D199" s="2">
        <v>6.6000000000000003E-2</v>
      </c>
      <c r="E199" s="4">
        <f t="shared" si="24"/>
        <v>8000</v>
      </c>
      <c r="F199" s="20">
        <v>9600</v>
      </c>
      <c r="G199" s="11">
        <v>0.16</v>
      </c>
      <c r="H199" s="9" t="s">
        <v>247</v>
      </c>
      <c r="I199" s="31"/>
    </row>
    <row r="200" spans="1:9" ht="18.75" customHeight="1" thickBot="1">
      <c r="A200" s="2">
        <f t="shared" si="25"/>
        <v>169</v>
      </c>
      <c r="B200" s="3" t="s">
        <v>248</v>
      </c>
      <c r="C200" s="9" t="s">
        <v>1</v>
      </c>
      <c r="D200" s="2">
        <v>7.1999999999999995E-2</v>
      </c>
      <c r="E200" s="4">
        <f t="shared" si="24"/>
        <v>8750</v>
      </c>
      <c r="F200" s="20">
        <v>10500</v>
      </c>
      <c r="G200" s="11">
        <v>0.18</v>
      </c>
      <c r="H200" s="9" t="s">
        <v>249</v>
      </c>
      <c r="I200" s="26"/>
    </row>
    <row r="201" spans="1:9" ht="22.5" customHeight="1" thickBot="1">
      <c r="A201" s="473" t="s">
        <v>797</v>
      </c>
      <c r="B201" s="474"/>
      <c r="C201" s="474"/>
      <c r="D201" s="474"/>
      <c r="E201" s="474"/>
      <c r="F201" s="474"/>
      <c r="G201" s="474"/>
      <c r="H201" s="475"/>
      <c r="I201" s="26"/>
    </row>
    <row r="202" spans="1:9" ht="18.75" customHeight="1" thickBot="1">
      <c r="A202" s="12">
        <f>A200+1</f>
        <v>170</v>
      </c>
      <c r="B202" s="3" t="s">
        <v>796</v>
      </c>
      <c r="C202" s="9" t="s">
        <v>1</v>
      </c>
      <c r="D202" s="2">
        <v>0.442</v>
      </c>
      <c r="E202" s="4">
        <f>F202-F202*20/120</f>
        <v>44200</v>
      </c>
      <c r="F202" s="20">
        <v>53040</v>
      </c>
      <c r="G202" s="276">
        <v>1.1000000000000001</v>
      </c>
      <c r="H202" s="9" t="s">
        <v>250</v>
      </c>
      <c r="I202" s="26"/>
    </row>
    <row r="203" spans="1:9" ht="22.5" customHeight="1" thickBot="1">
      <c r="A203" s="450" t="s">
        <v>1334</v>
      </c>
      <c r="B203" s="476"/>
      <c r="C203" s="476"/>
      <c r="D203" s="476"/>
      <c r="E203" s="476"/>
      <c r="F203" s="476"/>
      <c r="G203" s="476"/>
      <c r="H203" s="477"/>
      <c r="I203" s="26"/>
    </row>
    <row r="204" spans="1:9" ht="21" customHeight="1" thickBot="1">
      <c r="A204" s="2">
        <f>A202+1</f>
        <v>171</v>
      </c>
      <c r="B204" s="3" t="s">
        <v>251</v>
      </c>
      <c r="C204" s="9" t="s">
        <v>1</v>
      </c>
      <c r="D204" s="2">
        <v>0.05</v>
      </c>
      <c r="E204" s="4">
        <f>F204-F204*20/120</f>
        <v>1833.3333333333333</v>
      </c>
      <c r="F204" s="20">
        <v>2200</v>
      </c>
      <c r="G204" s="11">
        <v>0.125</v>
      </c>
      <c r="H204" s="9" t="s">
        <v>252</v>
      </c>
      <c r="I204" s="26"/>
    </row>
    <row r="205" spans="1:9" ht="21" customHeight="1" thickBot="1">
      <c r="A205" s="2">
        <f>A204+1</f>
        <v>172</v>
      </c>
      <c r="B205" s="3" t="s">
        <v>253</v>
      </c>
      <c r="C205" s="9" t="s">
        <v>1</v>
      </c>
      <c r="D205" s="2">
        <v>0.1</v>
      </c>
      <c r="E205" s="4">
        <f t="shared" ref="E205:E215" si="26">F205-F205*20/120</f>
        <v>2333.3333333333335</v>
      </c>
      <c r="F205" s="20">
        <v>2800</v>
      </c>
      <c r="G205" s="11">
        <v>0.25</v>
      </c>
      <c r="H205" s="9" t="s">
        <v>254</v>
      </c>
      <c r="I205" s="26"/>
    </row>
    <row r="206" spans="1:9" ht="21" customHeight="1" thickBot="1">
      <c r="A206" s="2">
        <f t="shared" ref="A206:A217" si="27">A205+1</f>
        <v>173</v>
      </c>
      <c r="B206" s="3" t="s">
        <v>255</v>
      </c>
      <c r="C206" s="9" t="s">
        <v>1</v>
      </c>
      <c r="D206" s="2">
        <v>0.15</v>
      </c>
      <c r="E206" s="4">
        <f t="shared" si="26"/>
        <v>2666.6666666666665</v>
      </c>
      <c r="F206" s="20">
        <v>3200</v>
      </c>
      <c r="G206" s="11">
        <v>0.38</v>
      </c>
      <c r="H206" s="9" t="s">
        <v>256</v>
      </c>
      <c r="I206" s="26"/>
    </row>
    <row r="207" spans="1:9" ht="21" customHeight="1" thickBot="1">
      <c r="A207" s="2">
        <f t="shared" si="27"/>
        <v>174</v>
      </c>
      <c r="B207" s="3" t="s">
        <v>1189</v>
      </c>
      <c r="C207" s="9" t="s">
        <v>1</v>
      </c>
      <c r="D207" s="2">
        <v>0.08</v>
      </c>
      <c r="E207" s="4">
        <f t="shared" si="26"/>
        <v>3500</v>
      </c>
      <c r="F207" s="20">
        <v>4200</v>
      </c>
      <c r="G207" s="11">
        <v>0.2</v>
      </c>
      <c r="H207" s="9" t="s">
        <v>1190</v>
      </c>
      <c r="I207" s="26"/>
    </row>
    <row r="208" spans="1:9" ht="21" customHeight="1" thickBot="1">
      <c r="A208" s="2">
        <f t="shared" si="27"/>
        <v>175</v>
      </c>
      <c r="B208" s="3" t="s">
        <v>257</v>
      </c>
      <c r="C208" s="9" t="s">
        <v>1</v>
      </c>
      <c r="D208" s="2">
        <v>0.16</v>
      </c>
      <c r="E208" s="4">
        <f t="shared" si="26"/>
        <v>3916.6666666666665</v>
      </c>
      <c r="F208" s="20">
        <v>4700</v>
      </c>
      <c r="G208" s="11">
        <v>0.4</v>
      </c>
      <c r="H208" s="9" t="s">
        <v>258</v>
      </c>
      <c r="I208" s="26"/>
    </row>
    <row r="209" spans="1:11" ht="21.75" customHeight="1" thickBot="1">
      <c r="A209" s="2">
        <f t="shared" si="27"/>
        <v>176</v>
      </c>
      <c r="B209" s="3" t="s">
        <v>259</v>
      </c>
      <c r="C209" s="9" t="s">
        <v>1</v>
      </c>
      <c r="D209" s="2">
        <v>0.24</v>
      </c>
      <c r="E209" s="4">
        <f t="shared" si="26"/>
        <v>4333.333333333333</v>
      </c>
      <c r="F209" s="20">
        <v>5200</v>
      </c>
      <c r="G209" s="11">
        <v>0.61</v>
      </c>
      <c r="H209" s="9" t="s">
        <v>260</v>
      </c>
      <c r="I209" s="26"/>
    </row>
    <row r="210" spans="1:11" ht="18.75" customHeight="1" thickBot="1">
      <c r="A210" s="2">
        <f t="shared" si="27"/>
        <v>177</v>
      </c>
      <c r="B210" s="3" t="s">
        <v>261</v>
      </c>
      <c r="C210" s="9" t="s">
        <v>1</v>
      </c>
      <c r="D210" s="2">
        <v>0.26500000000000001</v>
      </c>
      <c r="E210" s="4">
        <f t="shared" si="26"/>
        <v>5333.333333333333</v>
      </c>
      <c r="F210" s="20">
        <v>6400</v>
      </c>
      <c r="G210" s="11">
        <v>0.66</v>
      </c>
      <c r="H210" s="9" t="s">
        <v>262</v>
      </c>
      <c r="I210" s="26"/>
    </row>
    <row r="211" spans="1:11" ht="18.75" customHeight="1" thickBot="1">
      <c r="A211" s="2">
        <f t="shared" si="27"/>
        <v>178</v>
      </c>
      <c r="B211" s="3" t="s">
        <v>263</v>
      </c>
      <c r="C211" s="9" t="s">
        <v>1</v>
      </c>
      <c r="D211" s="2">
        <v>0.4</v>
      </c>
      <c r="E211" s="4">
        <f t="shared" si="26"/>
        <v>6666.666666666667</v>
      </c>
      <c r="F211" s="20">
        <v>8000</v>
      </c>
      <c r="G211" s="11">
        <v>1</v>
      </c>
      <c r="H211" s="9" t="s">
        <v>264</v>
      </c>
      <c r="I211" s="26"/>
    </row>
    <row r="212" spans="1:11" ht="18.75" customHeight="1" thickBot="1">
      <c r="A212" s="52">
        <f t="shared" si="27"/>
        <v>179</v>
      </c>
      <c r="B212" s="53" t="s">
        <v>1322</v>
      </c>
      <c r="C212" s="54" t="s">
        <v>1</v>
      </c>
      <c r="D212" s="52">
        <v>0.2</v>
      </c>
      <c r="E212" s="241">
        <f t="shared" ref="E212" si="28">F212-F212*20/120</f>
        <v>7083.333333333333</v>
      </c>
      <c r="F212" s="78">
        <v>8500</v>
      </c>
      <c r="G212" s="65">
        <v>0.49</v>
      </c>
      <c r="H212" s="54" t="s">
        <v>1323</v>
      </c>
      <c r="I212" s="26"/>
    </row>
    <row r="213" spans="1:11" ht="18.75" customHeight="1" thickBot="1">
      <c r="A213" s="138">
        <f t="shared" si="27"/>
        <v>180</v>
      </c>
      <c r="B213" s="116" t="s">
        <v>265</v>
      </c>
      <c r="C213" s="133" t="s">
        <v>1</v>
      </c>
      <c r="D213" s="134">
        <v>0.39</v>
      </c>
      <c r="E213" s="135">
        <f t="shared" si="26"/>
        <v>7500</v>
      </c>
      <c r="F213" s="156">
        <v>9000</v>
      </c>
      <c r="G213" s="136">
        <v>0.97</v>
      </c>
      <c r="H213" s="137" t="s">
        <v>266</v>
      </c>
      <c r="I213" s="50"/>
    </row>
    <row r="214" spans="1:11" ht="18.75" customHeight="1" thickBot="1">
      <c r="A214" s="138">
        <f t="shared" si="27"/>
        <v>181</v>
      </c>
      <c r="B214" s="116" t="s">
        <v>267</v>
      </c>
      <c r="C214" s="133" t="s">
        <v>1</v>
      </c>
      <c r="D214" s="134">
        <v>0.59</v>
      </c>
      <c r="E214" s="135">
        <f t="shared" si="26"/>
        <v>9000</v>
      </c>
      <c r="F214" s="156">
        <v>10800</v>
      </c>
      <c r="G214" s="136">
        <v>1.47</v>
      </c>
      <c r="H214" s="137" t="s">
        <v>268</v>
      </c>
      <c r="I214" s="50"/>
    </row>
    <row r="215" spans="1:11" ht="18.75" customHeight="1" thickBot="1">
      <c r="A215" s="138">
        <f t="shared" si="27"/>
        <v>182</v>
      </c>
      <c r="B215" s="81" t="s">
        <v>1330</v>
      </c>
      <c r="C215" s="133" t="s">
        <v>1</v>
      </c>
      <c r="D215" s="80">
        <v>0.39</v>
      </c>
      <c r="E215" s="76">
        <f t="shared" si="26"/>
        <v>21250</v>
      </c>
      <c r="F215" s="79">
        <v>25500</v>
      </c>
      <c r="G215" s="66">
        <v>0.98</v>
      </c>
      <c r="H215" s="77" t="s">
        <v>1332</v>
      </c>
      <c r="I215" s="50"/>
    </row>
    <row r="216" spans="1:11" ht="18.75" customHeight="1" thickBot="1">
      <c r="A216" s="138">
        <f t="shared" si="27"/>
        <v>183</v>
      </c>
      <c r="B216" s="81" t="s">
        <v>1196</v>
      </c>
      <c r="C216" s="77" t="s">
        <v>1</v>
      </c>
      <c r="D216" s="80">
        <v>0.72</v>
      </c>
      <c r="E216" s="135">
        <f>F216-F216*20/120</f>
        <v>24916.666666666668</v>
      </c>
      <c r="F216" s="79">
        <v>29900</v>
      </c>
      <c r="G216" s="353">
        <v>1.8</v>
      </c>
      <c r="H216" s="77" t="s">
        <v>1197</v>
      </c>
      <c r="I216" s="50"/>
    </row>
    <row r="217" spans="1:11" ht="18.75" customHeight="1" thickBot="1">
      <c r="A217" s="97">
        <f t="shared" si="27"/>
        <v>184</v>
      </c>
      <c r="B217" s="262" t="s">
        <v>1331</v>
      </c>
      <c r="C217" s="263" t="s">
        <v>1</v>
      </c>
      <c r="D217" s="264">
        <v>0.97</v>
      </c>
      <c r="E217" s="380">
        <f>F217-F217*20/120</f>
        <v>49833.333333333336</v>
      </c>
      <c r="F217" s="265">
        <v>59800</v>
      </c>
      <c r="G217" s="381">
        <v>2.4300000000000002</v>
      </c>
      <c r="H217" s="263" t="s">
        <v>1333</v>
      </c>
      <c r="I217" s="50"/>
    </row>
    <row r="218" spans="1:11" ht="22.5" customHeight="1" thickBot="1">
      <c r="A218" s="436" t="s">
        <v>1231</v>
      </c>
      <c r="B218" s="437"/>
      <c r="C218" s="437"/>
      <c r="D218" s="437"/>
      <c r="E218" s="437"/>
      <c r="F218" s="437"/>
      <c r="G218" s="437"/>
      <c r="H218" s="438"/>
      <c r="I218" s="26"/>
    </row>
    <row r="219" spans="1:11" ht="17.25" customHeight="1" thickBot="1">
      <c r="A219" s="80">
        <f>A217+1</f>
        <v>185</v>
      </c>
      <c r="B219" s="354" t="s">
        <v>269</v>
      </c>
      <c r="C219" s="9" t="s">
        <v>1</v>
      </c>
      <c r="D219" s="2">
        <v>0.1</v>
      </c>
      <c r="E219" s="4">
        <f>F219-F219*20/120</f>
        <v>4000</v>
      </c>
      <c r="F219" s="20">
        <v>4800</v>
      </c>
      <c r="G219" s="11">
        <v>0.25</v>
      </c>
      <c r="H219" s="9" t="s">
        <v>270</v>
      </c>
      <c r="I219" s="26"/>
    </row>
    <row r="220" spans="1:11" ht="21" customHeight="1" thickBot="1">
      <c r="A220" s="80">
        <f>A219+1</f>
        <v>186</v>
      </c>
      <c r="B220" s="355" t="s">
        <v>271</v>
      </c>
      <c r="C220" s="54" t="s">
        <v>1</v>
      </c>
      <c r="D220" s="52">
        <v>0.18</v>
      </c>
      <c r="E220" s="241">
        <f t="shared" ref="E220:E225" si="29">F220-F220*20/120</f>
        <v>5250</v>
      </c>
      <c r="F220" s="78">
        <v>6300</v>
      </c>
      <c r="G220" s="65">
        <v>0.45</v>
      </c>
      <c r="H220" s="54" t="s">
        <v>1191</v>
      </c>
      <c r="I220" s="26"/>
      <c r="J220" s="107"/>
      <c r="K220" s="108"/>
    </row>
    <row r="221" spans="1:11" ht="18" customHeight="1" thickBot="1">
      <c r="A221" s="80">
        <f t="shared" ref="A221:A225" si="30">A220+1</f>
        <v>187</v>
      </c>
      <c r="B221" s="297" t="s">
        <v>272</v>
      </c>
      <c r="C221" s="133" t="s">
        <v>1</v>
      </c>
      <c r="D221" s="134">
        <v>0.27</v>
      </c>
      <c r="E221" s="135">
        <f t="shared" si="29"/>
        <v>6333.333333333333</v>
      </c>
      <c r="F221" s="156">
        <v>7600</v>
      </c>
      <c r="G221" s="136">
        <v>0.68</v>
      </c>
      <c r="H221" s="137" t="s">
        <v>273</v>
      </c>
      <c r="I221" s="50"/>
    </row>
    <row r="222" spans="1:11" ht="18" customHeight="1" thickBot="1">
      <c r="A222" s="80">
        <f t="shared" si="30"/>
        <v>188</v>
      </c>
      <c r="B222" s="297" t="s">
        <v>1328</v>
      </c>
      <c r="C222" s="133" t="s">
        <v>1</v>
      </c>
      <c r="D222" s="134">
        <v>0.21</v>
      </c>
      <c r="E222" s="135">
        <f t="shared" ref="E222" si="31">F222-F222*20/120</f>
        <v>5083.333333333333</v>
      </c>
      <c r="F222" s="156">
        <v>6100</v>
      </c>
      <c r="G222" s="136">
        <v>0.53</v>
      </c>
      <c r="H222" s="137" t="s">
        <v>1326</v>
      </c>
      <c r="I222" s="351"/>
    </row>
    <row r="223" spans="1:11" ht="19.5" customHeight="1" thickBot="1">
      <c r="A223" s="80">
        <f t="shared" si="30"/>
        <v>189</v>
      </c>
      <c r="B223" s="297" t="s">
        <v>274</v>
      </c>
      <c r="C223" s="133" t="s">
        <v>1</v>
      </c>
      <c r="D223" s="134">
        <v>0.51</v>
      </c>
      <c r="E223" s="135">
        <f t="shared" si="29"/>
        <v>14333.333333333334</v>
      </c>
      <c r="F223" s="156">
        <v>17200</v>
      </c>
      <c r="G223" s="136">
        <v>1.38</v>
      </c>
      <c r="H223" s="137" t="s">
        <v>275</v>
      </c>
      <c r="I223" s="184"/>
    </row>
    <row r="224" spans="1:11" ht="19.5" customHeight="1" thickBot="1">
      <c r="A224" s="80">
        <f t="shared" si="30"/>
        <v>190</v>
      </c>
      <c r="B224" s="356" t="s">
        <v>1327</v>
      </c>
      <c r="C224" s="133" t="s">
        <v>1</v>
      </c>
      <c r="D224" s="134">
        <v>0.45</v>
      </c>
      <c r="E224" s="135">
        <f t="shared" ref="E224" si="32">F224-F224*20/120</f>
        <v>13666.666666666666</v>
      </c>
      <c r="F224" s="156">
        <v>16400</v>
      </c>
      <c r="G224" s="136">
        <v>1.2</v>
      </c>
      <c r="H224" s="137" t="s">
        <v>1329</v>
      </c>
      <c r="I224" s="105"/>
    </row>
    <row r="225" spans="1:14" ht="19.5" customHeight="1" thickBot="1">
      <c r="A225" s="80">
        <f t="shared" si="30"/>
        <v>191</v>
      </c>
      <c r="B225" s="356" t="s">
        <v>1192</v>
      </c>
      <c r="C225" s="133" t="s">
        <v>1</v>
      </c>
      <c r="D225" s="303">
        <v>0.96</v>
      </c>
      <c r="E225" s="135">
        <f t="shared" si="29"/>
        <v>18916.666666666668</v>
      </c>
      <c r="F225" s="79">
        <v>22700</v>
      </c>
      <c r="G225" s="353">
        <v>2.4</v>
      </c>
      <c r="H225" s="77" t="s">
        <v>1193</v>
      </c>
      <c r="I225" s="105"/>
    </row>
    <row r="226" spans="1:14" ht="22.5" customHeight="1" thickBot="1">
      <c r="A226" s="428" t="s">
        <v>276</v>
      </c>
      <c r="B226" s="429"/>
      <c r="C226" s="429"/>
      <c r="D226" s="429"/>
      <c r="E226" s="429"/>
      <c r="F226" s="429"/>
      <c r="G226" s="429"/>
      <c r="H226" s="429"/>
      <c r="I226" s="430"/>
      <c r="J226" s="111"/>
    </row>
    <row r="227" spans="1:14" ht="21" customHeight="1" thickBot="1">
      <c r="A227" s="97">
        <f>A225+1</f>
        <v>192</v>
      </c>
      <c r="B227" s="56" t="s">
        <v>277</v>
      </c>
      <c r="C227" s="57" t="s">
        <v>1</v>
      </c>
      <c r="D227" s="97">
        <v>0.18</v>
      </c>
      <c r="E227" s="98">
        <f>F227-F227*20/120</f>
        <v>4166.666666666667</v>
      </c>
      <c r="F227" s="106">
        <v>5000</v>
      </c>
      <c r="G227" s="67">
        <v>0.45</v>
      </c>
      <c r="H227" s="110" t="s">
        <v>278</v>
      </c>
      <c r="I227" s="109"/>
    </row>
    <row r="228" spans="1:14" ht="21" customHeight="1" thickBot="1">
      <c r="A228" s="2">
        <f>A227+1</f>
        <v>193</v>
      </c>
      <c r="B228" s="3" t="s">
        <v>279</v>
      </c>
      <c r="C228" s="9" t="s">
        <v>1</v>
      </c>
      <c r="D228" s="2">
        <v>0.38</v>
      </c>
      <c r="E228" s="98">
        <f t="shared" ref="E228:E230" si="33">F228-F228*20/120</f>
        <v>8166.666666666667</v>
      </c>
      <c r="F228" s="20">
        <v>9800</v>
      </c>
      <c r="G228" s="11">
        <v>0.95</v>
      </c>
      <c r="H228" s="9" t="s">
        <v>280</v>
      </c>
      <c r="I228" s="26"/>
    </row>
    <row r="229" spans="1:14" ht="21" customHeight="1" thickBot="1">
      <c r="A229" s="2">
        <f t="shared" ref="A229:A230" si="34">A228+1</f>
        <v>194</v>
      </c>
      <c r="B229" s="53" t="s">
        <v>281</v>
      </c>
      <c r="C229" s="54" t="s">
        <v>1</v>
      </c>
      <c r="D229" s="52">
        <v>0.59</v>
      </c>
      <c r="E229" s="98">
        <f t="shared" si="33"/>
        <v>14500</v>
      </c>
      <c r="F229" s="78">
        <v>17400</v>
      </c>
      <c r="G229" s="65">
        <v>1.48</v>
      </c>
      <c r="H229" s="54" t="s">
        <v>282</v>
      </c>
      <c r="I229" s="26"/>
    </row>
    <row r="230" spans="1:14" ht="21" customHeight="1" thickBot="1">
      <c r="A230" s="2">
        <f t="shared" si="34"/>
        <v>195</v>
      </c>
      <c r="B230" s="81" t="s">
        <v>1194</v>
      </c>
      <c r="C230" s="77" t="s">
        <v>1</v>
      </c>
      <c r="D230" s="80">
        <v>0.98</v>
      </c>
      <c r="E230" s="98">
        <f t="shared" si="33"/>
        <v>16916.666666666668</v>
      </c>
      <c r="F230" s="79">
        <v>20300</v>
      </c>
      <c r="G230" s="66">
        <v>2.4500000000000002</v>
      </c>
      <c r="H230" s="77" t="s">
        <v>1195</v>
      </c>
      <c r="I230" s="50"/>
    </row>
    <row r="231" spans="1:14" ht="22.5" customHeight="1" thickBot="1">
      <c r="A231" s="463" t="s">
        <v>283</v>
      </c>
      <c r="B231" s="437"/>
      <c r="C231" s="437"/>
      <c r="D231" s="437"/>
      <c r="E231" s="437"/>
      <c r="F231" s="437"/>
      <c r="G231" s="437"/>
      <c r="H231" s="438"/>
      <c r="I231" s="26"/>
    </row>
    <row r="232" spans="1:14" ht="21" customHeight="1" thickBot="1">
      <c r="A232" s="2">
        <f>A230+1</f>
        <v>196</v>
      </c>
      <c r="B232" s="3" t="s">
        <v>284</v>
      </c>
      <c r="C232" s="9" t="s">
        <v>1</v>
      </c>
      <c r="D232" s="2">
        <v>0.02</v>
      </c>
      <c r="E232" s="4">
        <f>F232-F232*20/120</f>
        <v>1083.3333333333333</v>
      </c>
      <c r="F232" s="20">
        <v>1300</v>
      </c>
      <c r="G232" s="11">
        <v>0.05</v>
      </c>
      <c r="H232" s="9" t="s">
        <v>1198</v>
      </c>
      <c r="I232" s="26"/>
    </row>
    <row r="233" spans="1:14" ht="22.5" customHeight="1" thickBot="1">
      <c r="A233" s="450" t="s">
        <v>285</v>
      </c>
      <c r="B233" s="451"/>
      <c r="C233" s="451"/>
      <c r="D233" s="451"/>
      <c r="E233" s="451"/>
      <c r="F233" s="451"/>
      <c r="G233" s="451"/>
      <c r="H233" s="452"/>
      <c r="I233" s="26"/>
    </row>
    <row r="234" spans="1:14" ht="17.25" customHeight="1" thickBot="1">
      <c r="A234" s="2">
        <f>A232+1</f>
        <v>197</v>
      </c>
      <c r="B234" s="3" t="s">
        <v>286</v>
      </c>
      <c r="C234" s="9" t="s">
        <v>1</v>
      </c>
      <c r="D234" s="2">
        <v>0.85</v>
      </c>
      <c r="E234" s="4">
        <f>F234-F234*20/120</f>
        <v>21333.333333333332</v>
      </c>
      <c r="F234" s="20">
        <v>25600</v>
      </c>
      <c r="G234" s="11">
        <v>2.2599999999999998</v>
      </c>
      <c r="H234" s="9" t="s">
        <v>1199</v>
      </c>
      <c r="I234" s="26"/>
    </row>
    <row r="235" spans="1:14" ht="22.5" customHeight="1" thickBot="1">
      <c r="A235" s="450" t="s">
        <v>886</v>
      </c>
      <c r="B235" s="451"/>
      <c r="C235" s="451"/>
      <c r="D235" s="451"/>
      <c r="E235" s="451"/>
      <c r="F235" s="451"/>
      <c r="G235" s="451"/>
      <c r="H235" s="452"/>
      <c r="I235" s="26"/>
    </row>
    <row r="236" spans="1:14" ht="21" customHeight="1" thickBot="1">
      <c r="A236" s="2">
        <f>A234+1</f>
        <v>198</v>
      </c>
      <c r="B236" s="3" t="s">
        <v>799</v>
      </c>
      <c r="C236" s="9" t="s">
        <v>1</v>
      </c>
      <c r="D236" s="2">
        <v>0.32</v>
      </c>
      <c r="E236" s="4">
        <f>F236-F236*20/120</f>
        <v>7916.666666666667</v>
      </c>
      <c r="F236" s="20">
        <v>9500</v>
      </c>
      <c r="G236" s="11">
        <v>0.8</v>
      </c>
      <c r="H236" s="9" t="s">
        <v>1200</v>
      </c>
      <c r="I236" s="26"/>
    </row>
    <row r="237" spans="1:14" ht="22.5" customHeight="1" thickBot="1">
      <c r="A237" s="450" t="s">
        <v>287</v>
      </c>
      <c r="B237" s="451"/>
      <c r="C237" s="451"/>
      <c r="D237" s="451"/>
      <c r="E237" s="451"/>
      <c r="F237" s="451"/>
      <c r="G237" s="451"/>
      <c r="H237" s="452"/>
      <c r="I237" s="26"/>
      <c r="N237" s="108"/>
    </row>
    <row r="238" spans="1:14" ht="18.75" customHeight="1" thickBot="1">
      <c r="A238" s="52">
        <f>A236+1</f>
        <v>199</v>
      </c>
      <c r="B238" s="53" t="s">
        <v>288</v>
      </c>
      <c r="C238" s="54" t="s">
        <v>1</v>
      </c>
      <c r="D238" s="52">
        <v>5.8999999999999997E-2</v>
      </c>
      <c r="E238" s="241">
        <f>F238-F238*20/120</f>
        <v>2833.3333333333335</v>
      </c>
      <c r="F238" s="78">
        <v>3400</v>
      </c>
      <c r="G238" s="65">
        <v>0.15</v>
      </c>
      <c r="H238" s="54" t="s">
        <v>289</v>
      </c>
      <c r="I238" s="26"/>
    </row>
    <row r="239" spans="1:14" ht="18.75" customHeight="1" thickBot="1">
      <c r="A239" s="138">
        <f>A238+1</f>
        <v>200</v>
      </c>
      <c r="B239" s="116" t="s">
        <v>290</v>
      </c>
      <c r="C239" s="133" t="s">
        <v>1</v>
      </c>
      <c r="D239" s="134">
        <v>0.09</v>
      </c>
      <c r="E239" s="135">
        <f>F239-F239*20/120</f>
        <v>4208.333333333333</v>
      </c>
      <c r="F239" s="156">
        <v>5050</v>
      </c>
      <c r="G239" s="136">
        <v>0.23</v>
      </c>
      <c r="H239" s="137" t="s">
        <v>1201</v>
      </c>
      <c r="I239" s="50"/>
    </row>
    <row r="240" spans="1:14" ht="22.5" customHeight="1" thickBot="1">
      <c r="A240" s="412" t="s">
        <v>291</v>
      </c>
      <c r="B240" s="415"/>
      <c r="C240" s="415"/>
      <c r="D240" s="415"/>
      <c r="E240" s="415"/>
      <c r="F240" s="415"/>
      <c r="G240" s="415"/>
      <c r="H240" s="413"/>
      <c r="I240" s="50"/>
    </row>
    <row r="241" spans="1:10" ht="18.75" customHeight="1" thickBot="1">
      <c r="A241" s="97">
        <f>A239+1</f>
        <v>201</v>
      </c>
      <c r="B241" s="56" t="s">
        <v>292</v>
      </c>
      <c r="C241" s="57" t="s">
        <v>1</v>
      </c>
      <c r="D241" s="97">
        <v>0.14000000000000001</v>
      </c>
      <c r="E241" s="98">
        <f>F241-F241*20/120</f>
        <v>3916.6666666666665</v>
      </c>
      <c r="F241" s="240">
        <v>4700</v>
      </c>
      <c r="G241" s="67">
        <v>0.35</v>
      </c>
      <c r="H241" s="57" t="s">
        <v>293</v>
      </c>
      <c r="I241" s="27"/>
    </row>
    <row r="242" spans="1:10" ht="7.5" hidden="1" customHeight="1">
      <c r="A242" s="52">
        <v>215</v>
      </c>
      <c r="B242" s="3" t="s">
        <v>294</v>
      </c>
      <c r="C242" s="9" t="s">
        <v>1</v>
      </c>
      <c r="D242" s="52">
        <v>0.22</v>
      </c>
      <c r="E242" s="4">
        <f t="shared" ref="E242:E243" ca="1" si="35">F242-F242*20/120</f>
        <v>2993</v>
      </c>
      <c r="F242" s="88">
        <f ca="1">E242*1.2</f>
        <v>3591.6</v>
      </c>
      <c r="G242" s="65">
        <v>0.55000000000000004</v>
      </c>
      <c r="H242" s="54" t="s">
        <v>295</v>
      </c>
      <c r="I242" s="28"/>
    </row>
    <row r="243" spans="1:10" ht="18.75" customHeight="1" thickBot="1">
      <c r="A243" s="113">
        <f>A241+1</f>
        <v>202</v>
      </c>
      <c r="B243" s="86" t="s">
        <v>294</v>
      </c>
      <c r="C243" s="54" t="s">
        <v>1</v>
      </c>
      <c r="D243" s="113">
        <v>22</v>
      </c>
      <c r="E243" s="4">
        <f t="shared" si="35"/>
        <v>5666.666666666667</v>
      </c>
      <c r="F243" s="114">
        <v>6800</v>
      </c>
      <c r="G243" s="280">
        <v>0.55000000000000004</v>
      </c>
      <c r="H243" s="104" t="s">
        <v>295</v>
      </c>
      <c r="I243" s="87"/>
    </row>
    <row r="244" spans="1:10" ht="30" customHeight="1" thickBot="1">
      <c r="A244" s="433" t="s">
        <v>296</v>
      </c>
      <c r="B244" s="434"/>
      <c r="C244" s="434"/>
      <c r="D244" s="434"/>
      <c r="E244" s="434"/>
      <c r="F244" s="434"/>
      <c r="G244" s="434"/>
      <c r="H244" s="435"/>
      <c r="I244" s="112"/>
    </row>
    <row r="245" spans="1:10" ht="22.5" customHeight="1" thickBot="1">
      <c r="A245" s="428" t="s">
        <v>952</v>
      </c>
      <c r="B245" s="431"/>
      <c r="C245" s="431"/>
      <c r="D245" s="431"/>
      <c r="E245" s="431"/>
      <c r="F245" s="431"/>
      <c r="G245" s="431"/>
      <c r="H245" s="431"/>
      <c r="I245" s="432"/>
      <c r="J245" s="111"/>
    </row>
    <row r="246" spans="1:10" ht="18.75" customHeight="1" thickBot="1">
      <c r="A246" s="489" t="s">
        <v>1414</v>
      </c>
      <c r="B246" s="490"/>
      <c r="C246" s="490"/>
      <c r="D246" s="490"/>
      <c r="E246" s="490"/>
      <c r="F246" s="490"/>
      <c r="G246" s="490"/>
      <c r="H246" s="490"/>
      <c r="I246" s="374"/>
      <c r="J246" s="108"/>
    </row>
    <row r="247" spans="1:10" ht="18.75" customHeight="1" thickBot="1">
      <c r="A247" s="138">
        <f>A243+1</f>
        <v>203</v>
      </c>
      <c r="B247" s="116" t="s">
        <v>800</v>
      </c>
      <c r="C247" s="133" t="s">
        <v>1</v>
      </c>
      <c r="D247" s="134">
        <v>0.17</v>
      </c>
      <c r="E247" s="135">
        <f>F247-F247*20/120</f>
        <v>3750</v>
      </c>
      <c r="F247" s="188">
        <v>4500</v>
      </c>
      <c r="G247" s="134">
        <v>0.43</v>
      </c>
      <c r="H247" s="137" t="s">
        <v>297</v>
      </c>
      <c r="I247" s="109"/>
    </row>
    <row r="248" spans="1:10" ht="19.5" customHeight="1" thickBot="1">
      <c r="A248" s="97">
        <f>A247+1</f>
        <v>204</v>
      </c>
      <c r="B248" s="56" t="s">
        <v>801</v>
      </c>
      <c r="C248" s="57" t="s">
        <v>1</v>
      </c>
      <c r="D248" s="97">
        <v>0.19</v>
      </c>
      <c r="E248" s="98">
        <f t="shared" ref="E248:E296" si="36">F248-F248*20/120</f>
        <v>4000</v>
      </c>
      <c r="F248" s="115">
        <v>4800</v>
      </c>
      <c r="G248" s="97">
        <v>0.47</v>
      </c>
      <c r="H248" s="57" t="s">
        <v>298</v>
      </c>
      <c r="I248" s="26"/>
    </row>
    <row r="249" spans="1:10" ht="19.5" customHeight="1" thickBot="1">
      <c r="A249" s="97">
        <f t="shared" ref="A249:A296" si="37">A248+1</f>
        <v>205</v>
      </c>
      <c r="B249" s="3" t="s">
        <v>802</v>
      </c>
      <c r="C249" s="9" t="s">
        <v>1</v>
      </c>
      <c r="D249" s="2">
        <v>0.19</v>
      </c>
      <c r="E249" s="98">
        <f t="shared" si="36"/>
        <v>5416.666666666667</v>
      </c>
      <c r="F249" s="91">
        <v>6500</v>
      </c>
      <c r="G249" s="2">
        <v>0.47</v>
      </c>
      <c r="H249" s="9" t="s">
        <v>298</v>
      </c>
      <c r="I249" s="26"/>
    </row>
    <row r="250" spans="1:10" ht="19.5" customHeight="1" thickBot="1">
      <c r="A250" s="97">
        <f t="shared" si="37"/>
        <v>206</v>
      </c>
      <c r="B250" s="3" t="s">
        <v>1313</v>
      </c>
      <c r="C250" s="9" t="s">
        <v>1</v>
      </c>
      <c r="D250" s="2">
        <v>0.3</v>
      </c>
      <c r="E250" s="4">
        <f>F250-F250*20/120</f>
        <v>6250</v>
      </c>
      <c r="F250" s="20">
        <v>7500</v>
      </c>
      <c r="G250" s="11">
        <v>0.75</v>
      </c>
      <c r="H250" s="9" t="s">
        <v>1314</v>
      </c>
      <c r="I250" s="26"/>
    </row>
    <row r="251" spans="1:10" ht="19.5" customHeight="1" thickBot="1">
      <c r="A251" s="97">
        <f t="shared" si="37"/>
        <v>207</v>
      </c>
      <c r="B251" s="3" t="s">
        <v>1222</v>
      </c>
      <c r="C251" s="9" t="s">
        <v>1</v>
      </c>
      <c r="D251" s="2">
        <v>0.35</v>
      </c>
      <c r="E251" s="4">
        <f>F251-F251*20/120</f>
        <v>7333.333333333333</v>
      </c>
      <c r="F251" s="20">
        <v>8800</v>
      </c>
      <c r="G251" s="11">
        <v>0.88</v>
      </c>
      <c r="H251" s="9" t="s">
        <v>1202</v>
      </c>
      <c r="I251" s="26"/>
    </row>
    <row r="252" spans="1:10" ht="18.75" customHeight="1" thickBot="1">
      <c r="A252" s="97">
        <f t="shared" si="37"/>
        <v>208</v>
      </c>
      <c r="B252" s="3" t="s">
        <v>803</v>
      </c>
      <c r="C252" s="9" t="s">
        <v>1</v>
      </c>
      <c r="D252" s="2">
        <v>0.44</v>
      </c>
      <c r="E252" s="98">
        <f t="shared" si="36"/>
        <v>8333.3333333333339</v>
      </c>
      <c r="F252" s="91">
        <v>10000</v>
      </c>
      <c r="G252" s="2">
        <v>1.1000000000000001</v>
      </c>
      <c r="H252" s="9" t="s">
        <v>299</v>
      </c>
      <c r="I252" s="26"/>
    </row>
    <row r="253" spans="1:10" ht="19.5" customHeight="1" thickBot="1">
      <c r="A253" s="97">
        <f t="shared" si="37"/>
        <v>209</v>
      </c>
      <c r="B253" s="3" t="s">
        <v>804</v>
      </c>
      <c r="C253" s="9" t="s">
        <v>1</v>
      </c>
      <c r="D253" s="2">
        <v>0.44</v>
      </c>
      <c r="E253" s="98">
        <f t="shared" si="36"/>
        <v>9000</v>
      </c>
      <c r="F253" s="91">
        <v>10800</v>
      </c>
      <c r="G253" s="2">
        <v>1.1000000000000001</v>
      </c>
      <c r="H253" s="9" t="s">
        <v>299</v>
      </c>
      <c r="I253" s="31"/>
    </row>
    <row r="254" spans="1:10" ht="19.5" customHeight="1" thickBot="1">
      <c r="A254" s="97">
        <f t="shared" si="37"/>
        <v>210</v>
      </c>
      <c r="B254" s="3" t="s">
        <v>1308</v>
      </c>
      <c r="C254" s="9" t="s">
        <v>1</v>
      </c>
      <c r="D254" s="2">
        <v>0.45</v>
      </c>
      <c r="E254" s="98">
        <f>F254-F254*20/120</f>
        <v>10833.333333333334</v>
      </c>
      <c r="F254" s="91">
        <v>13000</v>
      </c>
      <c r="G254" s="2">
        <v>1.125</v>
      </c>
      <c r="H254" s="9" t="s">
        <v>957</v>
      </c>
      <c r="I254" s="31"/>
    </row>
    <row r="255" spans="1:10" ht="19.5" customHeight="1" thickBot="1">
      <c r="A255" s="97">
        <f t="shared" si="37"/>
        <v>211</v>
      </c>
      <c r="B255" s="3" t="s">
        <v>805</v>
      </c>
      <c r="C255" s="9" t="s">
        <v>1</v>
      </c>
      <c r="D255" s="2">
        <v>0.53</v>
      </c>
      <c r="E255" s="98">
        <f t="shared" ref="E255" si="38">F255-F255*20/120</f>
        <v>11416.666666666666</v>
      </c>
      <c r="F255" s="91">
        <v>13700</v>
      </c>
      <c r="G255" s="2">
        <v>1.33</v>
      </c>
      <c r="H255" s="9" t="s">
        <v>300</v>
      </c>
      <c r="I255" s="31"/>
    </row>
    <row r="256" spans="1:10" ht="18.75" customHeight="1" thickBot="1">
      <c r="A256" s="124">
        <f t="shared" si="37"/>
        <v>212</v>
      </c>
      <c r="B256" s="53" t="s">
        <v>806</v>
      </c>
      <c r="C256" s="54" t="s">
        <v>1</v>
      </c>
      <c r="D256" s="52">
        <v>0.53</v>
      </c>
      <c r="E256" s="127">
        <f t="shared" si="36"/>
        <v>11916.666666666666</v>
      </c>
      <c r="F256" s="187">
        <v>14300</v>
      </c>
      <c r="G256" s="52">
        <v>1.33</v>
      </c>
      <c r="H256" s="54" t="s">
        <v>300</v>
      </c>
      <c r="I256" s="31"/>
    </row>
    <row r="257" spans="1:9" ht="18.75" customHeight="1" thickBot="1">
      <c r="A257" s="138">
        <f t="shared" si="37"/>
        <v>213</v>
      </c>
      <c r="B257" s="116" t="s">
        <v>807</v>
      </c>
      <c r="C257" s="133" t="s">
        <v>1</v>
      </c>
      <c r="D257" s="134">
        <v>0.78</v>
      </c>
      <c r="E257" s="135">
        <f t="shared" si="36"/>
        <v>16833.333333333332</v>
      </c>
      <c r="F257" s="188">
        <v>20200</v>
      </c>
      <c r="G257" s="134">
        <v>1.95</v>
      </c>
      <c r="H257" s="137" t="s">
        <v>301</v>
      </c>
      <c r="I257" s="51"/>
    </row>
    <row r="258" spans="1:9" ht="19.5" customHeight="1" thickBot="1">
      <c r="A258" s="138">
        <f t="shared" si="37"/>
        <v>214</v>
      </c>
      <c r="B258" s="116" t="s">
        <v>808</v>
      </c>
      <c r="C258" s="133" t="s">
        <v>1</v>
      </c>
      <c r="D258" s="134">
        <v>0.78</v>
      </c>
      <c r="E258" s="135">
        <f t="shared" si="36"/>
        <v>19000</v>
      </c>
      <c r="F258" s="188">
        <v>22800</v>
      </c>
      <c r="G258" s="134">
        <v>1.95</v>
      </c>
      <c r="H258" s="137" t="s">
        <v>301</v>
      </c>
      <c r="I258" s="51"/>
    </row>
    <row r="259" spans="1:9" ht="18.75" customHeight="1" thickBot="1">
      <c r="A259" s="97">
        <f t="shared" si="37"/>
        <v>215</v>
      </c>
      <c r="B259" s="56" t="s">
        <v>809</v>
      </c>
      <c r="C259" s="57" t="s">
        <v>1</v>
      </c>
      <c r="D259" s="97">
        <v>1.02</v>
      </c>
      <c r="E259" s="98">
        <f t="shared" si="36"/>
        <v>21833.333333333332</v>
      </c>
      <c r="F259" s="115">
        <v>26200</v>
      </c>
      <c r="G259" s="97">
        <v>2.5499999999999998</v>
      </c>
      <c r="H259" s="57" t="s">
        <v>302</v>
      </c>
      <c r="I259" s="31"/>
    </row>
    <row r="260" spans="1:9" ht="18.75" customHeight="1" thickBot="1">
      <c r="A260" s="97">
        <f t="shared" si="37"/>
        <v>216</v>
      </c>
      <c r="B260" s="53" t="s">
        <v>810</v>
      </c>
      <c r="C260" s="9" t="s">
        <v>1</v>
      </c>
      <c r="D260" s="2">
        <v>1.02</v>
      </c>
      <c r="E260" s="98">
        <f t="shared" si="36"/>
        <v>22333.333333333332</v>
      </c>
      <c r="F260" s="91">
        <v>26800</v>
      </c>
      <c r="G260" s="2">
        <v>2.5499999999999998</v>
      </c>
      <c r="H260" s="9" t="s">
        <v>302</v>
      </c>
      <c r="I260" s="31"/>
    </row>
    <row r="261" spans="1:9" ht="17.25" customHeight="1" thickBot="1">
      <c r="A261" s="97">
        <f t="shared" si="37"/>
        <v>217</v>
      </c>
      <c r="B261" s="359" t="s">
        <v>811</v>
      </c>
      <c r="C261" s="103" t="s">
        <v>1</v>
      </c>
      <c r="D261" s="52">
        <v>0.66</v>
      </c>
      <c r="E261" s="127">
        <f t="shared" si="36"/>
        <v>14666.666666666666</v>
      </c>
      <c r="F261" s="187">
        <v>17600</v>
      </c>
      <c r="G261" s="52">
        <v>1.65</v>
      </c>
      <c r="H261" s="54" t="s">
        <v>303</v>
      </c>
      <c r="I261" s="29"/>
    </row>
    <row r="262" spans="1:9" ht="17.25" customHeight="1" thickBot="1">
      <c r="A262" s="97">
        <f t="shared" si="37"/>
        <v>218</v>
      </c>
      <c r="B262" s="81" t="s">
        <v>812</v>
      </c>
      <c r="C262" s="360" t="s">
        <v>1</v>
      </c>
      <c r="D262" s="134">
        <v>0.72</v>
      </c>
      <c r="E262" s="135">
        <f t="shared" si="36"/>
        <v>17416.666666666668</v>
      </c>
      <c r="F262" s="361">
        <v>20900</v>
      </c>
      <c r="G262" s="80">
        <v>1.8</v>
      </c>
      <c r="H262" s="352" t="s">
        <v>304</v>
      </c>
      <c r="I262" s="358"/>
    </row>
    <row r="263" spans="1:9" ht="18.75" customHeight="1" thickBot="1">
      <c r="A263" s="97">
        <f t="shared" si="37"/>
        <v>219</v>
      </c>
      <c r="B263" s="81" t="s">
        <v>813</v>
      </c>
      <c r="C263" s="360" t="s">
        <v>1</v>
      </c>
      <c r="D263" s="266">
        <v>0.72</v>
      </c>
      <c r="E263" s="135">
        <f t="shared" si="36"/>
        <v>18666.666666666668</v>
      </c>
      <c r="F263" s="188">
        <v>22400</v>
      </c>
      <c r="G263" s="266">
        <v>1.8</v>
      </c>
      <c r="H263" s="137" t="s">
        <v>304</v>
      </c>
      <c r="I263" s="358"/>
    </row>
    <row r="264" spans="1:9" ht="21" customHeight="1" thickBot="1">
      <c r="A264" s="97">
        <f t="shared" si="37"/>
        <v>220</v>
      </c>
      <c r="B264" s="3" t="s">
        <v>814</v>
      </c>
      <c r="C264" s="57" t="s">
        <v>1</v>
      </c>
      <c r="D264" s="2">
        <v>0.96</v>
      </c>
      <c r="E264" s="98">
        <f t="shared" si="36"/>
        <v>23416.666666666668</v>
      </c>
      <c r="F264" s="91">
        <v>28100</v>
      </c>
      <c r="G264" s="2">
        <v>2.4</v>
      </c>
      <c r="H264" s="9" t="s">
        <v>305</v>
      </c>
      <c r="I264" s="29"/>
    </row>
    <row r="265" spans="1:9" ht="18.75" customHeight="1" thickBot="1">
      <c r="A265" s="97">
        <f t="shared" si="37"/>
        <v>221</v>
      </c>
      <c r="B265" s="3" t="s">
        <v>815</v>
      </c>
      <c r="C265" s="9" t="s">
        <v>1</v>
      </c>
      <c r="D265" s="2">
        <v>0.96</v>
      </c>
      <c r="E265" s="98">
        <f t="shared" si="36"/>
        <v>26166.666666666668</v>
      </c>
      <c r="F265" s="91">
        <v>31400</v>
      </c>
      <c r="G265" s="2">
        <v>2.4</v>
      </c>
      <c r="H265" s="9" t="s">
        <v>305</v>
      </c>
      <c r="I265" s="31"/>
    </row>
    <row r="266" spans="1:9" ht="19.5" customHeight="1" thickBot="1">
      <c r="A266" s="124">
        <f t="shared" si="37"/>
        <v>222</v>
      </c>
      <c r="B266" s="53" t="s">
        <v>816</v>
      </c>
      <c r="C266" s="54" t="s">
        <v>1</v>
      </c>
      <c r="D266" s="131">
        <v>0.93</v>
      </c>
      <c r="E266" s="127">
        <f t="shared" si="36"/>
        <v>19750</v>
      </c>
      <c r="F266" s="187">
        <v>23700</v>
      </c>
      <c r="G266" s="131">
        <v>2.33</v>
      </c>
      <c r="H266" s="131" t="s">
        <v>306</v>
      </c>
      <c r="I266" s="29"/>
    </row>
    <row r="267" spans="1:9" ht="19.5" customHeight="1" thickBot="1">
      <c r="A267" s="138">
        <f t="shared" si="37"/>
        <v>223</v>
      </c>
      <c r="B267" s="116" t="s">
        <v>817</v>
      </c>
      <c r="C267" s="133" t="s">
        <v>1</v>
      </c>
      <c r="D267" s="134">
        <v>0.93</v>
      </c>
      <c r="E267" s="135">
        <f t="shared" si="36"/>
        <v>21750</v>
      </c>
      <c r="F267" s="188">
        <v>26100</v>
      </c>
      <c r="G267" s="134">
        <v>2.33</v>
      </c>
      <c r="H267" s="137" t="s">
        <v>306</v>
      </c>
      <c r="I267" s="51"/>
    </row>
    <row r="268" spans="1:9" ht="21.75" customHeight="1" thickBot="1">
      <c r="A268" s="138">
        <f t="shared" si="37"/>
        <v>224</v>
      </c>
      <c r="B268" s="116" t="s">
        <v>818</v>
      </c>
      <c r="C268" s="133" t="s">
        <v>1</v>
      </c>
      <c r="D268" s="134">
        <v>0.99</v>
      </c>
      <c r="E268" s="135">
        <f t="shared" si="36"/>
        <v>22083.333333333332</v>
      </c>
      <c r="F268" s="188">
        <v>26500</v>
      </c>
      <c r="G268" s="134">
        <v>2.48</v>
      </c>
      <c r="H268" s="137" t="s">
        <v>307</v>
      </c>
      <c r="I268" s="51"/>
    </row>
    <row r="269" spans="1:9" ht="21" customHeight="1" thickBot="1">
      <c r="A269" s="138">
        <f t="shared" si="37"/>
        <v>225</v>
      </c>
      <c r="B269" s="116" t="s">
        <v>819</v>
      </c>
      <c r="C269" s="133" t="s">
        <v>1</v>
      </c>
      <c r="D269" s="134">
        <v>0.99</v>
      </c>
      <c r="E269" s="135">
        <f t="shared" si="36"/>
        <v>38666.666666666664</v>
      </c>
      <c r="F269" s="188">
        <v>46400</v>
      </c>
      <c r="G269" s="134">
        <v>2.48</v>
      </c>
      <c r="H269" s="137" t="s">
        <v>307</v>
      </c>
      <c r="I269" s="51"/>
    </row>
    <row r="270" spans="1:9" ht="18.399999999999999" customHeight="1" thickBot="1">
      <c r="A270" s="138">
        <f t="shared" si="37"/>
        <v>226</v>
      </c>
      <c r="B270" s="116" t="s">
        <v>820</v>
      </c>
      <c r="C270" s="133" t="s">
        <v>1</v>
      </c>
      <c r="D270" s="134">
        <v>1.26</v>
      </c>
      <c r="E270" s="135">
        <f t="shared" si="36"/>
        <v>31000</v>
      </c>
      <c r="F270" s="188">
        <v>37200</v>
      </c>
      <c r="G270" s="134">
        <v>3.15</v>
      </c>
      <c r="H270" s="137" t="s">
        <v>308</v>
      </c>
      <c r="I270" s="51"/>
    </row>
    <row r="271" spans="1:9" ht="19.5" customHeight="1" thickBot="1">
      <c r="A271" s="97">
        <f t="shared" si="37"/>
        <v>227</v>
      </c>
      <c r="B271" s="253" t="s">
        <v>821</v>
      </c>
      <c r="C271" s="254" t="s">
        <v>1</v>
      </c>
      <c r="D271" s="255">
        <v>1.5</v>
      </c>
      <c r="E271" s="256">
        <f t="shared" si="36"/>
        <v>33000</v>
      </c>
      <c r="F271" s="257">
        <v>39600</v>
      </c>
      <c r="G271" s="255">
        <v>3.75</v>
      </c>
      <c r="H271" s="258" t="s">
        <v>309</v>
      </c>
      <c r="I271" s="189"/>
    </row>
    <row r="272" spans="1:9" ht="18.75" customHeight="1" thickBot="1">
      <c r="A272" s="97">
        <f t="shared" si="37"/>
        <v>228</v>
      </c>
      <c r="B272" s="116" t="s">
        <v>822</v>
      </c>
      <c r="C272" s="133" t="s">
        <v>1</v>
      </c>
      <c r="D272" s="134">
        <v>1.86</v>
      </c>
      <c r="E272" s="135">
        <f t="shared" si="36"/>
        <v>42416.666666666664</v>
      </c>
      <c r="F272" s="188">
        <v>50900</v>
      </c>
      <c r="G272" s="134">
        <v>4.5599999999999996</v>
      </c>
      <c r="H272" s="137" t="s">
        <v>310</v>
      </c>
      <c r="I272" s="117"/>
    </row>
    <row r="273" spans="1:9" ht="18.75" customHeight="1" thickBot="1">
      <c r="A273" s="97">
        <f t="shared" si="37"/>
        <v>229</v>
      </c>
      <c r="B273" s="190" t="s">
        <v>823</v>
      </c>
      <c r="C273" s="57" t="s">
        <v>1</v>
      </c>
      <c r="D273" s="97">
        <v>1.86</v>
      </c>
      <c r="E273" s="98">
        <f t="shared" si="36"/>
        <v>46166.666666666664</v>
      </c>
      <c r="F273" s="115">
        <v>55400</v>
      </c>
      <c r="G273" s="97">
        <v>4.5599999999999996</v>
      </c>
      <c r="H273" s="191" t="s">
        <v>310</v>
      </c>
      <c r="I273" s="58"/>
    </row>
    <row r="274" spans="1:9" ht="20.25" customHeight="1" thickBot="1">
      <c r="A274" s="97">
        <f t="shared" si="37"/>
        <v>230</v>
      </c>
      <c r="B274" s="23" t="s">
        <v>824</v>
      </c>
      <c r="C274" s="9" t="s">
        <v>1</v>
      </c>
      <c r="D274" s="2">
        <v>1.5</v>
      </c>
      <c r="E274" s="98">
        <f t="shared" si="36"/>
        <v>33833.333333333336</v>
      </c>
      <c r="F274" s="91">
        <v>40600</v>
      </c>
      <c r="G274" s="2">
        <v>3.75</v>
      </c>
      <c r="H274" s="24" t="s">
        <v>311</v>
      </c>
      <c r="I274" s="59"/>
    </row>
    <row r="275" spans="1:9" ht="18" customHeight="1" thickBot="1">
      <c r="A275" s="97">
        <f t="shared" si="37"/>
        <v>231</v>
      </c>
      <c r="B275" s="23" t="s">
        <v>825</v>
      </c>
      <c r="C275" s="9" t="s">
        <v>1</v>
      </c>
      <c r="D275" s="2">
        <v>1.5</v>
      </c>
      <c r="E275" s="98">
        <f t="shared" si="36"/>
        <v>40416.666666666664</v>
      </c>
      <c r="F275" s="91">
        <v>48500</v>
      </c>
      <c r="G275" s="2">
        <v>3.75</v>
      </c>
      <c r="H275" s="24" t="s">
        <v>311</v>
      </c>
      <c r="I275" s="31"/>
    </row>
    <row r="276" spans="1:9" ht="18.75" hidden="1" customHeight="1">
      <c r="A276" s="97">
        <f t="shared" si="37"/>
        <v>232</v>
      </c>
      <c r="B276" s="23" t="s">
        <v>953</v>
      </c>
      <c r="C276" s="9" t="s">
        <v>1</v>
      </c>
      <c r="D276" s="2">
        <v>1.77</v>
      </c>
      <c r="E276" s="98">
        <f t="shared" si="36"/>
        <v>0</v>
      </c>
      <c r="F276" s="91"/>
      <c r="G276" s="2">
        <v>4.43</v>
      </c>
      <c r="H276" s="24" t="s">
        <v>954</v>
      </c>
      <c r="I276" s="31"/>
    </row>
    <row r="277" spans="1:9" ht="18.75" customHeight="1" thickBot="1">
      <c r="A277" s="97">
        <f t="shared" si="37"/>
        <v>233</v>
      </c>
      <c r="B277" s="313" t="s">
        <v>953</v>
      </c>
      <c r="C277" s="314" t="s">
        <v>1</v>
      </c>
      <c r="D277" s="314">
        <v>1.77</v>
      </c>
      <c r="E277" s="127">
        <f t="shared" si="36"/>
        <v>42833.333333333336</v>
      </c>
      <c r="F277" s="315">
        <v>51400</v>
      </c>
      <c r="G277" s="314">
        <v>4.43</v>
      </c>
      <c r="H277" s="316" t="s">
        <v>954</v>
      </c>
      <c r="I277" s="31"/>
    </row>
    <row r="278" spans="1:9" ht="18.75" customHeight="1" thickBot="1">
      <c r="A278" s="97">
        <f t="shared" si="37"/>
        <v>234</v>
      </c>
      <c r="B278" s="317" t="s">
        <v>955</v>
      </c>
      <c r="C278" s="318" t="s">
        <v>1</v>
      </c>
      <c r="D278" s="318">
        <v>0.44</v>
      </c>
      <c r="E278" s="135">
        <f t="shared" si="36"/>
        <v>13666.666666666666</v>
      </c>
      <c r="F278" s="319">
        <v>16400</v>
      </c>
      <c r="G278" s="318">
        <v>1.1000000000000001</v>
      </c>
      <c r="H278" s="320" t="s">
        <v>956</v>
      </c>
      <c r="I278" s="51"/>
    </row>
    <row r="279" spans="1:9" ht="18.75" customHeight="1" thickBot="1">
      <c r="A279" s="97">
        <f t="shared" si="37"/>
        <v>235</v>
      </c>
      <c r="B279" s="116" t="s">
        <v>826</v>
      </c>
      <c r="C279" s="133" t="s">
        <v>1</v>
      </c>
      <c r="D279" s="134">
        <v>1.42</v>
      </c>
      <c r="E279" s="135">
        <f t="shared" si="36"/>
        <v>36500</v>
      </c>
      <c r="F279" s="188">
        <v>43800</v>
      </c>
      <c r="G279" s="134">
        <v>3.55</v>
      </c>
      <c r="H279" s="137" t="s">
        <v>312</v>
      </c>
      <c r="I279" s="51"/>
    </row>
    <row r="280" spans="1:9" ht="18.75" customHeight="1" thickBot="1">
      <c r="A280" s="97">
        <f t="shared" si="37"/>
        <v>236</v>
      </c>
      <c r="B280" s="116" t="s">
        <v>827</v>
      </c>
      <c r="C280" s="133" t="s">
        <v>1</v>
      </c>
      <c r="D280" s="134">
        <v>1.42</v>
      </c>
      <c r="E280" s="135">
        <f t="shared" si="36"/>
        <v>43500</v>
      </c>
      <c r="F280" s="188">
        <v>52200</v>
      </c>
      <c r="G280" s="134">
        <v>3.55</v>
      </c>
      <c r="H280" s="137" t="s">
        <v>312</v>
      </c>
      <c r="I280" s="51"/>
    </row>
    <row r="281" spans="1:9" ht="18.75" customHeight="1" thickBot="1">
      <c r="A281" s="97">
        <f t="shared" si="37"/>
        <v>237</v>
      </c>
      <c r="B281" s="116" t="s">
        <v>828</v>
      </c>
      <c r="C281" s="133" t="s">
        <v>1</v>
      </c>
      <c r="D281" s="134">
        <v>1.42</v>
      </c>
      <c r="E281" s="135">
        <f t="shared" si="36"/>
        <v>44416.666666666664</v>
      </c>
      <c r="F281" s="188">
        <v>53300</v>
      </c>
      <c r="G281" s="134">
        <v>3.55</v>
      </c>
      <c r="H281" s="137" t="s">
        <v>312</v>
      </c>
      <c r="I281" s="51"/>
    </row>
    <row r="282" spans="1:9" ht="18.75" customHeight="1" thickBot="1">
      <c r="A282" s="97">
        <f t="shared" si="37"/>
        <v>238</v>
      </c>
      <c r="B282" s="56" t="s">
        <v>829</v>
      </c>
      <c r="C282" s="57" t="s">
        <v>1</v>
      </c>
      <c r="D282" s="97">
        <v>1.62</v>
      </c>
      <c r="E282" s="98">
        <f t="shared" si="36"/>
        <v>42916.666666666664</v>
      </c>
      <c r="F282" s="115">
        <v>51500</v>
      </c>
      <c r="G282" s="97">
        <v>4.05</v>
      </c>
      <c r="H282" s="57" t="s">
        <v>313</v>
      </c>
      <c r="I282" s="31"/>
    </row>
    <row r="283" spans="1:9" ht="17.25" customHeight="1" thickBot="1">
      <c r="A283" s="97">
        <f t="shared" si="37"/>
        <v>239</v>
      </c>
      <c r="B283" s="3" t="s">
        <v>830</v>
      </c>
      <c r="C283" s="9" t="s">
        <v>1</v>
      </c>
      <c r="D283" s="2">
        <v>1.62</v>
      </c>
      <c r="E283" s="98">
        <f t="shared" si="36"/>
        <v>47916.666666666664</v>
      </c>
      <c r="F283" s="91">
        <v>57500</v>
      </c>
      <c r="G283" s="2">
        <v>4.05</v>
      </c>
      <c r="H283" s="9" t="s">
        <v>313</v>
      </c>
      <c r="I283" s="31"/>
    </row>
    <row r="284" spans="1:9" ht="18.75" hidden="1" customHeight="1">
      <c r="A284" s="97">
        <f t="shared" si="37"/>
        <v>240</v>
      </c>
      <c r="B284" s="3" t="s">
        <v>831</v>
      </c>
      <c r="C284" s="9" t="s">
        <v>1</v>
      </c>
      <c r="D284" s="2">
        <v>1.89</v>
      </c>
      <c r="E284" s="98">
        <f t="shared" si="36"/>
        <v>0</v>
      </c>
      <c r="F284" s="91"/>
      <c r="G284" s="2">
        <v>4.7300000000000004</v>
      </c>
      <c r="H284" s="9" t="s">
        <v>314</v>
      </c>
      <c r="I284" s="31"/>
    </row>
    <row r="285" spans="1:9" ht="18.75" customHeight="1" thickBot="1">
      <c r="A285" s="97">
        <f t="shared" si="37"/>
        <v>241</v>
      </c>
      <c r="B285" s="90" t="s">
        <v>831</v>
      </c>
      <c r="C285" s="89" t="s">
        <v>1</v>
      </c>
      <c r="D285" s="89">
        <v>1.89</v>
      </c>
      <c r="E285" s="98">
        <f t="shared" si="36"/>
        <v>44333.333333333336</v>
      </c>
      <c r="F285" s="92">
        <v>53200</v>
      </c>
      <c r="G285" s="89">
        <v>4.7300000000000004</v>
      </c>
      <c r="H285" s="89" t="s">
        <v>314</v>
      </c>
      <c r="I285" s="31"/>
    </row>
    <row r="286" spans="1:9" ht="18.75" customHeight="1" thickBot="1">
      <c r="A286" s="97">
        <f t="shared" si="37"/>
        <v>242</v>
      </c>
      <c r="B286" s="3" t="s">
        <v>832</v>
      </c>
      <c r="C286" s="9" t="s">
        <v>1</v>
      </c>
      <c r="D286" s="2">
        <v>1.89</v>
      </c>
      <c r="E286" s="98">
        <f t="shared" si="36"/>
        <v>48916.666666666664</v>
      </c>
      <c r="F286" s="91">
        <v>58700</v>
      </c>
      <c r="G286" s="2">
        <v>4.7300000000000004</v>
      </c>
      <c r="H286" s="9" t="s">
        <v>314</v>
      </c>
      <c r="I286" s="31"/>
    </row>
    <row r="287" spans="1:9" ht="18.75" customHeight="1" thickBot="1">
      <c r="A287" s="97">
        <f t="shared" si="37"/>
        <v>243</v>
      </c>
      <c r="B287" s="3" t="s">
        <v>833</v>
      </c>
      <c r="C287" s="9" t="s">
        <v>1</v>
      </c>
      <c r="D287" s="2">
        <v>1.77</v>
      </c>
      <c r="E287" s="98">
        <f t="shared" si="36"/>
        <v>44500</v>
      </c>
      <c r="F287" s="91">
        <v>53400</v>
      </c>
      <c r="G287" s="2">
        <v>4.43</v>
      </c>
      <c r="H287" s="9" t="s">
        <v>315</v>
      </c>
      <c r="I287" s="31"/>
    </row>
    <row r="288" spans="1:9" ht="18.75" customHeight="1" thickBot="1">
      <c r="A288" s="97">
        <f t="shared" si="37"/>
        <v>244</v>
      </c>
      <c r="B288" s="3" t="s">
        <v>834</v>
      </c>
      <c r="C288" s="9" t="s">
        <v>1</v>
      </c>
      <c r="D288" s="2">
        <v>1.77</v>
      </c>
      <c r="E288" s="98">
        <f t="shared" si="36"/>
        <v>53666.666666666664</v>
      </c>
      <c r="F288" s="91">
        <v>64400</v>
      </c>
      <c r="G288" s="2">
        <v>4.43</v>
      </c>
      <c r="H288" s="9" t="s">
        <v>315</v>
      </c>
      <c r="I288" s="31"/>
    </row>
    <row r="289" spans="1:9" ht="18.75" customHeight="1" thickBot="1">
      <c r="A289" s="97">
        <f t="shared" si="37"/>
        <v>245</v>
      </c>
      <c r="B289" s="23" t="s">
        <v>835</v>
      </c>
      <c r="C289" s="9" t="s">
        <v>1</v>
      </c>
      <c r="D289" s="21">
        <v>1.98</v>
      </c>
      <c r="E289" s="98">
        <f t="shared" si="36"/>
        <v>56666.666666666664</v>
      </c>
      <c r="F289" s="91">
        <v>68000</v>
      </c>
      <c r="G289" s="12">
        <v>4.95</v>
      </c>
      <c r="H289" s="24" t="s">
        <v>316</v>
      </c>
      <c r="I289" s="31"/>
    </row>
    <row r="290" spans="1:9" ht="18.75" customHeight="1" thickBot="1">
      <c r="A290" s="97">
        <f t="shared" si="37"/>
        <v>246</v>
      </c>
      <c r="B290" s="23" t="s">
        <v>836</v>
      </c>
      <c r="C290" s="9" t="s">
        <v>1</v>
      </c>
      <c r="D290" s="22">
        <v>1.98</v>
      </c>
      <c r="E290" s="98">
        <f t="shared" si="36"/>
        <v>66916.666666666672</v>
      </c>
      <c r="F290" s="91">
        <v>80300</v>
      </c>
      <c r="G290" s="12">
        <v>4.95</v>
      </c>
      <c r="H290" s="24" t="s">
        <v>316</v>
      </c>
      <c r="I290" s="31"/>
    </row>
    <row r="291" spans="1:9" ht="18.75" customHeight="1" thickBot="1">
      <c r="A291" s="97">
        <f t="shared" si="37"/>
        <v>247</v>
      </c>
      <c r="B291" s="3" t="s">
        <v>837</v>
      </c>
      <c r="C291" s="9" t="s">
        <v>1</v>
      </c>
      <c r="D291" s="2">
        <v>2.25</v>
      </c>
      <c r="E291" s="98">
        <f t="shared" si="36"/>
        <v>60833.333333333336</v>
      </c>
      <c r="F291" s="91">
        <v>73000</v>
      </c>
      <c r="G291" s="2">
        <v>5.63</v>
      </c>
      <c r="H291" s="9" t="s">
        <v>317</v>
      </c>
      <c r="I291" s="31"/>
    </row>
    <row r="292" spans="1:9" ht="18.75" customHeight="1" thickBot="1">
      <c r="A292" s="97">
        <f t="shared" si="37"/>
        <v>248</v>
      </c>
      <c r="B292" s="3" t="s">
        <v>838</v>
      </c>
      <c r="C292" s="9" t="s">
        <v>1</v>
      </c>
      <c r="D292" s="2">
        <v>2.25</v>
      </c>
      <c r="E292" s="98">
        <f t="shared" si="36"/>
        <v>69583.333333333328</v>
      </c>
      <c r="F292" s="91">
        <v>83500</v>
      </c>
      <c r="G292" s="2">
        <v>5.63</v>
      </c>
      <c r="H292" s="9" t="s">
        <v>317</v>
      </c>
      <c r="I292" s="31"/>
    </row>
    <row r="293" spans="1:9" ht="18.75" customHeight="1" thickBot="1">
      <c r="A293" s="97">
        <f t="shared" si="37"/>
        <v>249</v>
      </c>
      <c r="B293" s="53" t="s">
        <v>839</v>
      </c>
      <c r="C293" s="54" t="s">
        <v>1</v>
      </c>
      <c r="D293" s="52">
        <v>2.25</v>
      </c>
      <c r="E293" s="127">
        <f t="shared" si="36"/>
        <v>83333.333333333328</v>
      </c>
      <c r="F293" s="187">
        <v>100000</v>
      </c>
      <c r="G293" s="52">
        <v>5.63</v>
      </c>
      <c r="H293" s="54" t="s">
        <v>317</v>
      </c>
      <c r="I293" s="31"/>
    </row>
    <row r="294" spans="1:9" ht="18.75" customHeight="1" thickBot="1">
      <c r="A294" s="97">
        <f t="shared" si="37"/>
        <v>250</v>
      </c>
      <c r="B294" s="116" t="s">
        <v>840</v>
      </c>
      <c r="C294" s="133" t="s">
        <v>1</v>
      </c>
      <c r="D294" s="134">
        <v>2.46</v>
      </c>
      <c r="E294" s="135">
        <f t="shared" si="36"/>
        <v>71250</v>
      </c>
      <c r="F294" s="188">
        <v>85500</v>
      </c>
      <c r="G294" s="134">
        <v>6.15</v>
      </c>
      <c r="H294" s="137" t="s">
        <v>318</v>
      </c>
      <c r="I294" s="51"/>
    </row>
    <row r="295" spans="1:9" ht="18.75" customHeight="1" thickBot="1">
      <c r="A295" s="97">
        <f t="shared" si="37"/>
        <v>251</v>
      </c>
      <c r="B295" s="237" t="s">
        <v>841</v>
      </c>
      <c r="C295" s="238" t="s">
        <v>1</v>
      </c>
      <c r="D295" s="239">
        <v>2.46</v>
      </c>
      <c r="E295" s="135">
        <f t="shared" si="36"/>
        <v>88833.333333333328</v>
      </c>
      <c r="F295" s="188">
        <v>106600</v>
      </c>
      <c r="G295" s="134">
        <v>6.15</v>
      </c>
      <c r="H295" s="137" t="s">
        <v>318</v>
      </c>
      <c r="I295" s="51"/>
    </row>
    <row r="296" spans="1:9" ht="18.75" customHeight="1" thickBot="1">
      <c r="A296" s="97">
        <f t="shared" si="37"/>
        <v>252</v>
      </c>
      <c r="B296" s="190" t="s">
        <v>842</v>
      </c>
      <c r="C296" s="191" t="s">
        <v>1</v>
      </c>
      <c r="D296" s="55">
        <v>3.09</v>
      </c>
      <c r="E296" s="98">
        <f t="shared" si="36"/>
        <v>86916.666666666672</v>
      </c>
      <c r="F296" s="115">
        <v>104300</v>
      </c>
      <c r="G296" s="272">
        <v>7.73</v>
      </c>
      <c r="H296" s="191" t="s">
        <v>319</v>
      </c>
      <c r="I296" s="31"/>
    </row>
    <row r="297" spans="1:9" ht="22.5" customHeight="1" thickBot="1">
      <c r="A297" s="439" t="s">
        <v>326</v>
      </c>
      <c r="B297" s="440"/>
      <c r="C297" s="440"/>
      <c r="D297" s="440"/>
      <c r="E297" s="440"/>
      <c r="F297" s="440"/>
      <c r="G297" s="440"/>
      <c r="H297" s="441"/>
      <c r="I297" s="31"/>
    </row>
    <row r="298" spans="1:9" ht="18.75" customHeight="1" thickBot="1">
      <c r="A298" s="2">
        <f>A296+1</f>
        <v>253</v>
      </c>
      <c r="B298" s="3" t="s">
        <v>1309</v>
      </c>
      <c r="C298" s="9" t="s">
        <v>1</v>
      </c>
      <c r="D298" s="2">
        <v>0.43</v>
      </c>
      <c r="E298" s="4">
        <f t="shared" ref="E298:E300" si="39">F298-F298*20/120</f>
        <v>9666.6666666666661</v>
      </c>
      <c r="F298" s="20">
        <v>11600</v>
      </c>
      <c r="G298" s="11">
        <v>1.05</v>
      </c>
      <c r="H298" s="9" t="s">
        <v>1310</v>
      </c>
      <c r="I298" s="31"/>
    </row>
    <row r="299" spans="1:9" ht="18.75" customHeight="1" thickBot="1">
      <c r="A299" s="2">
        <f>A298+1</f>
        <v>254</v>
      </c>
      <c r="B299" s="3" t="s">
        <v>1223</v>
      </c>
      <c r="C299" s="9" t="s">
        <v>1</v>
      </c>
      <c r="D299" s="2">
        <v>0.5</v>
      </c>
      <c r="E299" s="4">
        <f t="shared" si="39"/>
        <v>9916.6666666666661</v>
      </c>
      <c r="F299" s="20">
        <v>11900</v>
      </c>
      <c r="G299" s="11">
        <v>1.25</v>
      </c>
      <c r="H299" s="9" t="s">
        <v>327</v>
      </c>
      <c r="I299" s="31"/>
    </row>
    <row r="300" spans="1:9" ht="18.75" customHeight="1" thickBot="1">
      <c r="A300" s="2">
        <f>A299+1</f>
        <v>255</v>
      </c>
      <c r="B300" s="3" t="s">
        <v>1224</v>
      </c>
      <c r="C300" s="9" t="s">
        <v>1</v>
      </c>
      <c r="D300" s="2">
        <v>0.69</v>
      </c>
      <c r="E300" s="4">
        <f t="shared" si="39"/>
        <v>15000</v>
      </c>
      <c r="F300" s="20">
        <v>18000</v>
      </c>
      <c r="G300" s="276">
        <v>1.72</v>
      </c>
      <c r="H300" s="9" t="s">
        <v>328</v>
      </c>
      <c r="I300" s="31"/>
    </row>
    <row r="301" spans="1:9" ht="22.5" customHeight="1" thickBot="1">
      <c r="A301" s="439" t="s">
        <v>320</v>
      </c>
      <c r="B301" s="440"/>
      <c r="C301" s="440"/>
      <c r="D301" s="440"/>
      <c r="E301" s="440"/>
      <c r="F301" s="440"/>
      <c r="G301" s="440"/>
      <c r="H301" s="441"/>
      <c r="I301" s="30"/>
    </row>
    <row r="302" spans="1:9" ht="21" customHeight="1" thickBot="1">
      <c r="A302" s="62">
        <f>A300+1</f>
        <v>256</v>
      </c>
      <c r="B302" s="71" t="s">
        <v>1039</v>
      </c>
      <c r="C302" s="63" t="s">
        <v>1</v>
      </c>
      <c r="D302" s="62">
        <v>0.13</v>
      </c>
      <c r="E302" s="4">
        <f>F302-F302*20/120</f>
        <v>3500</v>
      </c>
      <c r="F302" s="95">
        <v>4200</v>
      </c>
      <c r="G302" s="62">
        <v>0.33</v>
      </c>
      <c r="H302" s="63" t="s">
        <v>1040</v>
      </c>
      <c r="I302" s="93"/>
    </row>
    <row r="303" spans="1:9" ht="21" customHeight="1" thickBot="1">
      <c r="A303" s="62">
        <f>A302+1</f>
        <v>257</v>
      </c>
      <c r="B303" s="68" t="s">
        <v>1041</v>
      </c>
      <c r="C303" s="63" t="s">
        <v>1</v>
      </c>
      <c r="D303" s="62">
        <v>0.03</v>
      </c>
      <c r="E303" s="4">
        <f t="shared" ref="E303:E362" si="40">F303-F303*20/120</f>
        <v>1166.6666666666667</v>
      </c>
      <c r="F303" s="95">
        <v>1400</v>
      </c>
      <c r="G303" s="62">
        <v>0.08</v>
      </c>
      <c r="H303" s="63" t="s">
        <v>1042</v>
      </c>
      <c r="I303" s="93"/>
    </row>
    <row r="304" spans="1:9" ht="21" customHeight="1" thickBot="1">
      <c r="A304" s="62">
        <f t="shared" ref="A304:A362" si="41">A303+1</f>
        <v>258</v>
      </c>
      <c r="B304" s="71" t="s">
        <v>1043</v>
      </c>
      <c r="C304" s="63" t="s">
        <v>1</v>
      </c>
      <c r="D304" s="62">
        <v>0.2</v>
      </c>
      <c r="E304" s="4">
        <f t="shared" si="40"/>
        <v>5000</v>
      </c>
      <c r="F304" s="95">
        <v>6000</v>
      </c>
      <c r="G304" s="62">
        <v>0.5</v>
      </c>
      <c r="H304" s="63" t="s">
        <v>1044</v>
      </c>
      <c r="I304" s="93"/>
    </row>
    <row r="305" spans="1:9" ht="21" customHeight="1" thickBot="1">
      <c r="A305" s="62">
        <f t="shared" si="41"/>
        <v>259</v>
      </c>
      <c r="B305" s="68" t="s">
        <v>1045</v>
      </c>
      <c r="C305" s="63" t="s">
        <v>1</v>
      </c>
      <c r="D305" s="62">
        <v>0.05</v>
      </c>
      <c r="E305" s="4">
        <f t="shared" si="40"/>
        <v>1666.6666666666667</v>
      </c>
      <c r="F305" s="95">
        <v>2000</v>
      </c>
      <c r="G305" s="62">
        <v>0.13</v>
      </c>
      <c r="H305" s="63" t="s">
        <v>1046</v>
      </c>
      <c r="I305" s="93"/>
    </row>
    <row r="306" spans="1:9" ht="21" customHeight="1" thickBot="1">
      <c r="A306" s="62">
        <f t="shared" si="41"/>
        <v>260</v>
      </c>
      <c r="B306" s="71" t="s">
        <v>1047</v>
      </c>
      <c r="C306" s="63" t="s">
        <v>1</v>
      </c>
      <c r="D306" s="62">
        <v>0.18</v>
      </c>
      <c r="E306" s="4">
        <f t="shared" si="40"/>
        <v>4500</v>
      </c>
      <c r="F306" s="95">
        <v>5400</v>
      </c>
      <c r="G306" s="62">
        <v>0.45</v>
      </c>
      <c r="H306" s="63" t="s">
        <v>1048</v>
      </c>
      <c r="I306" s="93"/>
    </row>
    <row r="307" spans="1:9" ht="21" customHeight="1" thickBot="1">
      <c r="A307" s="62">
        <f t="shared" si="41"/>
        <v>261</v>
      </c>
      <c r="B307" s="61" t="s">
        <v>1049</v>
      </c>
      <c r="C307" s="63" t="s">
        <v>1</v>
      </c>
      <c r="D307" s="62">
        <v>0.05</v>
      </c>
      <c r="E307" s="4">
        <f t="shared" si="40"/>
        <v>1500</v>
      </c>
      <c r="F307" s="95">
        <v>1800</v>
      </c>
      <c r="G307" s="62">
        <v>0.12</v>
      </c>
      <c r="H307" s="63" t="s">
        <v>321</v>
      </c>
      <c r="I307" s="93"/>
    </row>
    <row r="308" spans="1:9" ht="21" customHeight="1" thickBot="1">
      <c r="A308" s="62">
        <f t="shared" si="41"/>
        <v>262</v>
      </c>
      <c r="B308" s="71" t="s">
        <v>1050</v>
      </c>
      <c r="C308" s="63" t="s">
        <v>1</v>
      </c>
      <c r="D308" s="62">
        <v>0.24</v>
      </c>
      <c r="E308" s="4">
        <f t="shared" si="40"/>
        <v>6000</v>
      </c>
      <c r="F308" s="95">
        <v>7200</v>
      </c>
      <c r="G308" s="62">
        <v>0.6</v>
      </c>
      <c r="H308" s="63" t="s">
        <v>323</v>
      </c>
      <c r="I308" s="93"/>
    </row>
    <row r="309" spans="1:9" ht="21" customHeight="1" thickBot="1">
      <c r="A309" s="62">
        <f t="shared" si="41"/>
        <v>263</v>
      </c>
      <c r="B309" s="68" t="s">
        <v>1051</v>
      </c>
      <c r="C309" s="63" t="s">
        <v>1</v>
      </c>
      <c r="D309" s="62">
        <v>0.06</v>
      </c>
      <c r="E309" s="4">
        <f t="shared" si="40"/>
        <v>2000</v>
      </c>
      <c r="F309" s="95">
        <v>2400</v>
      </c>
      <c r="G309" s="62">
        <v>0.15</v>
      </c>
      <c r="H309" s="63" t="s">
        <v>322</v>
      </c>
      <c r="I309" s="93"/>
    </row>
    <row r="310" spans="1:9" ht="21" customHeight="1" thickBot="1">
      <c r="A310" s="62">
        <f t="shared" si="41"/>
        <v>264</v>
      </c>
      <c r="B310" s="71" t="s">
        <v>1052</v>
      </c>
      <c r="C310" s="63" t="s">
        <v>1</v>
      </c>
      <c r="D310" s="62">
        <v>0.32</v>
      </c>
      <c r="E310" s="4">
        <f t="shared" si="40"/>
        <v>8000</v>
      </c>
      <c r="F310" s="95">
        <v>9600</v>
      </c>
      <c r="G310" s="62">
        <v>0.8</v>
      </c>
      <c r="H310" s="63" t="s">
        <v>1053</v>
      </c>
      <c r="I310" s="93"/>
    </row>
    <row r="311" spans="1:9" ht="21" customHeight="1" thickBot="1">
      <c r="A311" s="62">
        <f t="shared" si="41"/>
        <v>265</v>
      </c>
      <c r="B311" s="68" t="s">
        <v>1054</v>
      </c>
      <c r="C311" s="63" t="s">
        <v>1</v>
      </c>
      <c r="D311" s="62">
        <v>0.08</v>
      </c>
      <c r="E311" s="4">
        <f t="shared" si="40"/>
        <v>2666.6666666666665</v>
      </c>
      <c r="F311" s="95">
        <v>3200</v>
      </c>
      <c r="G311" s="62">
        <v>0.2</v>
      </c>
      <c r="H311" s="63" t="s">
        <v>1055</v>
      </c>
      <c r="I311" s="93"/>
    </row>
    <row r="312" spans="1:9" ht="21" customHeight="1" thickBot="1">
      <c r="A312" s="62">
        <f t="shared" si="41"/>
        <v>266</v>
      </c>
      <c r="B312" s="71" t="s">
        <v>1056</v>
      </c>
      <c r="C312" s="63" t="s">
        <v>1</v>
      </c>
      <c r="D312" s="62">
        <v>0.21</v>
      </c>
      <c r="E312" s="4">
        <f t="shared" si="40"/>
        <v>5333.333333333333</v>
      </c>
      <c r="F312" s="95">
        <v>6400</v>
      </c>
      <c r="G312" s="62">
        <v>0.53</v>
      </c>
      <c r="H312" s="63" t="s">
        <v>324</v>
      </c>
      <c r="I312" s="93"/>
    </row>
    <row r="313" spans="1:9" ht="21" customHeight="1" thickBot="1">
      <c r="A313" s="62">
        <f t="shared" si="41"/>
        <v>267</v>
      </c>
      <c r="B313" s="61" t="s">
        <v>1057</v>
      </c>
      <c r="C313" s="63" t="s">
        <v>1</v>
      </c>
      <c r="D313" s="62">
        <v>0.13</v>
      </c>
      <c r="E313" s="4">
        <f t="shared" si="40"/>
        <v>1791.6666666666667</v>
      </c>
      <c r="F313" s="95">
        <v>2150</v>
      </c>
      <c r="G313" s="62">
        <v>0.13</v>
      </c>
      <c r="H313" s="63" t="s">
        <v>1058</v>
      </c>
      <c r="I313" s="93"/>
    </row>
    <row r="314" spans="1:9" ht="21" customHeight="1" thickBot="1">
      <c r="A314" s="62">
        <f t="shared" si="41"/>
        <v>268</v>
      </c>
      <c r="B314" s="71" t="s">
        <v>1059</v>
      </c>
      <c r="C314" s="63" t="s">
        <v>1</v>
      </c>
      <c r="D314" s="62">
        <v>0.27</v>
      </c>
      <c r="E314" s="4">
        <f t="shared" si="40"/>
        <v>6833.333333333333</v>
      </c>
      <c r="F314" s="95">
        <v>8200</v>
      </c>
      <c r="G314" s="62">
        <v>0.68</v>
      </c>
      <c r="H314" s="63" t="s">
        <v>1060</v>
      </c>
      <c r="I314" s="93"/>
    </row>
    <row r="315" spans="1:9" ht="21" customHeight="1" thickBot="1">
      <c r="A315" s="62">
        <f t="shared" si="41"/>
        <v>269</v>
      </c>
      <c r="B315" s="68" t="s">
        <v>1061</v>
      </c>
      <c r="C315" s="63" t="s">
        <v>1</v>
      </c>
      <c r="D315" s="62">
        <v>7.0000000000000007E-2</v>
      </c>
      <c r="E315" s="4">
        <f t="shared" si="40"/>
        <v>2333.3333333333335</v>
      </c>
      <c r="F315" s="95">
        <v>2800</v>
      </c>
      <c r="G315" s="62">
        <v>0.18</v>
      </c>
      <c r="H315" s="63" t="s">
        <v>1062</v>
      </c>
      <c r="I315" s="93"/>
    </row>
    <row r="316" spans="1:9" ht="21" customHeight="1" thickBot="1">
      <c r="A316" s="62">
        <f t="shared" si="41"/>
        <v>270</v>
      </c>
      <c r="B316" s="71" t="s">
        <v>1063</v>
      </c>
      <c r="C316" s="63" t="s">
        <v>1</v>
      </c>
      <c r="D316" s="62">
        <v>0.35</v>
      </c>
      <c r="E316" s="4">
        <f t="shared" si="40"/>
        <v>8833.3333333333339</v>
      </c>
      <c r="F316" s="95">
        <v>10600</v>
      </c>
      <c r="G316" s="62">
        <v>0.88</v>
      </c>
      <c r="H316" s="63" t="s">
        <v>325</v>
      </c>
      <c r="I316" s="93"/>
    </row>
    <row r="317" spans="1:9" ht="21" customHeight="1" thickBot="1">
      <c r="A317" s="62">
        <f t="shared" si="41"/>
        <v>271</v>
      </c>
      <c r="B317" s="68" t="s">
        <v>1064</v>
      </c>
      <c r="C317" s="63" t="s">
        <v>1</v>
      </c>
      <c r="D317" s="62">
        <v>0.09</v>
      </c>
      <c r="E317" s="4">
        <f t="shared" si="40"/>
        <v>3000</v>
      </c>
      <c r="F317" s="95">
        <v>3600</v>
      </c>
      <c r="G317" s="62">
        <v>0.23</v>
      </c>
      <c r="H317" s="63" t="s">
        <v>1065</v>
      </c>
      <c r="I317" s="93"/>
    </row>
    <row r="318" spans="1:9" ht="21" customHeight="1" thickBot="1">
      <c r="A318" s="62">
        <f t="shared" si="41"/>
        <v>272</v>
      </c>
      <c r="B318" s="71" t="s">
        <v>1066</v>
      </c>
      <c r="C318" s="63" t="s">
        <v>1</v>
      </c>
      <c r="D318" s="62">
        <v>0.59</v>
      </c>
      <c r="E318" s="4">
        <f t="shared" si="40"/>
        <v>14833.333333333334</v>
      </c>
      <c r="F318" s="95">
        <v>17800</v>
      </c>
      <c r="G318" s="62">
        <v>1.48</v>
      </c>
      <c r="H318" s="63" t="s">
        <v>1067</v>
      </c>
      <c r="I318" s="93"/>
    </row>
    <row r="319" spans="1:9" ht="21" customHeight="1" thickBot="1">
      <c r="A319" s="62">
        <f t="shared" si="41"/>
        <v>273</v>
      </c>
      <c r="B319" s="68" t="s">
        <v>1068</v>
      </c>
      <c r="C319" s="63" t="s">
        <v>1</v>
      </c>
      <c r="D319" s="62">
        <v>0.15</v>
      </c>
      <c r="E319" s="4">
        <f t="shared" si="40"/>
        <v>5000</v>
      </c>
      <c r="F319" s="95">
        <v>6000</v>
      </c>
      <c r="G319" s="62">
        <v>0.38</v>
      </c>
      <c r="H319" s="63" t="s">
        <v>1069</v>
      </c>
      <c r="I319" s="93"/>
    </row>
    <row r="320" spans="1:9" ht="21" customHeight="1" thickBot="1">
      <c r="A320" s="62">
        <f t="shared" si="41"/>
        <v>274</v>
      </c>
      <c r="B320" s="71" t="s">
        <v>1070</v>
      </c>
      <c r="C320" s="63" t="s">
        <v>1</v>
      </c>
      <c r="D320" s="62">
        <v>0.36</v>
      </c>
      <c r="E320" s="4">
        <f t="shared" si="40"/>
        <v>9000</v>
      </c>
      <c r="F320" s="95">
        <v>10800</v>
      </c>
      <c r="G320" s="62">
        <v>0.9</v>
      </c>
      <c r="H320" s="63" t="s">
        <v>1071</v>
      </c>
      <c r="I320" s="93"/>
    </row>
    <row r="321" spans="1:9" ht="21" customHeight="1" thickBot="1">
      <c r="A321" s="62">
        <f t="shared" si="41"/>
        <v>275</v>
      </c>
      <c r="B321" s="68" t="s">
        <v>1072</v>
      </c>
      <c r="C321" s="63" t="s">
        <v>1</v>
      </c>
      <c r="D321" s="62">
        <v>0.09</v>
      </c>
      <c r="E321" s="4">
        <f t="shared" si="40"/>
        <v>3000</v>
      </c>
      <c r="F321" s="95">
        <v>3600</v>
      </c>
      <c r="G321" s="281">
        <v>0.23</v>
      </c>
      <c r="H321" s="63" t="s">
        <v>1073</v>
      </c>
      <c r="I321" s="93"/>
    </row>
    <row r="322" spans="1:9" ht="21" customHeight="1" thickBot="1">
      <c r="A322" s="62">
        <f t="shared" si="41"/>
        <v>276</v>
      </c>
      <c r="B322" s="71" t="s">
        <v>1074</v>
      </c>
      <c r="C322" s="63" t="s">
        <v>1</v>
      </c>
      <c r="D322" s="62">
        <v>0.45</v>
      </c>
      <c r="E322" s="4">
        <f t="shared" si="40"/>
        <v>11500</v>
      </c>
      <c r="F322" s="95">
        <v>13800</v>
      </c>
      <c r="G322" s="62">
        <v>1.1299999999999999</v>
      </c>
      <c r="H322" s="63" t="s">
        <v>1075</v>
      </c>
      <c r="I322" s="93"/>
    </row>
    <row r="323" spans="1:9" ht="21" customHeight="1" thickBot="1">
      <c r="A323" s="62">
        <f t="shared" si="41"/>
        <v>277</v>
      </c>
      <c r="B323" s="68" t="s">
        <v>1076</v>
      </c>
      <c r="C323" s="63" t="s">
        <v>1</v>
      </c>
      <c r="D323" s="62">
        <v>0.11</v>
      </c>
      <c r="E323" s="4">
        <f t="shared" si="40"/>
        <v>3833.3333333333335</v>
      </c>
      <c r="F323" s="95">
        <v>4600</v>
      </c>
      <c r="G323" s="62">
        <v>0.28000000000000003</v>
      </c>
      <c r="H323" s="63" t="s">
        <v>1077</v>
      </c>
      <c r="I323" s="93"/>
    </row>
    <row r="324" spans="1:9" ht="21" customHeight="1" thickBot="1">
      <c r="A324" s="62">
        <f t="shared" si="41"/>
        <v>278</v>
      </c>
      <c r="B324" s="71" t="s">
        <v>1078</v>
      </c>
      <c r="C324" s="63" t="s">
        <v>1</v>
      </c>
      <c r="D324" s="62">
        <v>0.68</v>
      </c>
      <c r="E324" s="4">
        <f t="shared" si="40"/>
        <v>17000</v>
      </c>
      <c r="F324" s="95">
        <v>20400</v>
      </c>
      <c r="G324" s="62">
        <v>1.7</v>
      </c>
      <c r="H324" s="63" t="s">
        <v>1079</v>
      </c>
      <c r="I324" s="93"/>
    </row>
    <row r="325" spans="1:9" ht="21" customHeight="1" thickBot="1">
      <c r="A325" s="62">
        <f t="shared" si="41"/>
        <v>279</v>
      </c>
      <c r="B325" s="68" t="s">
        <v>1080</v>
      </c>
      <c r="C325" s="63" t="s">
        <v>1</v>
      </c>
      <c r="D325" s="62">
        <v>0.17</v>
      </c>
      <c r="E325" s="4">
        <f t="shared" si="40"/>
        <v>5666.666666666667</v>
      </c>
      <c r="F325" s="95">
        <v>6800</v>
      </c>
      <c r="G325" s="62">
        <v>0.43</v>
      </c>
      <c r="H325" s="63" t="s">
        <v>1081</v>
      </c>
      <c r="I325" s="93"/>
    </row>
    <row r="326" spans="1:9" ht="21" customHeight="1" thickBot="1">
      <c r="A326" s="62">
        <f t="shared" si="41"/>
        <v>280</v>
      </c>
      <c r="B326" s="71" t="s">
        <v>1082</v>
      </c>
      <c r="C326" s="63" t="s">
        <v>1</v>
      </c>
      <c r="D326" s="62">
        <v>0.54</v>
      </c>
      <c r="E326" s="4">
        <f t="shared" si="40"/>
        <v>13500</v>
      </c>
      <c r="F326" s="95">
        <v>16200</v>
      </c>
      <c r="G326" s="62">
        <v>1.35</v>
      </c>
      <c r="H326" s="63" t="s">
        <v>1083</v>
      </c>
      <c r="I326" s="93"/>
    </row>
    <row r="327" spans="1:9" ht="21" customHeight="1" thickBot="1">
      <c r="A327" s="62">
        <f t="shared" si="41"/>
        <v>281</v>
      </c>
      <c r="B327" s="68" t="s">
        <v>1084</v>
      </c>
      <c r="C327" s="63" t="s">
        <v>1</v>
      </c>
      <c r="D327" s="62">
        <v>0.14000000000000001</v>
      </c>
      <c r="E327" s="4">
        <f t="shared" si="40"/>
        <v>4500</v>
      </c>
      <c r="F327" s="95">
        <v>5400</v>
      </c>
      <c r="G327" s="62">
        <v>0.34</v>
      </c>
      <c r="H327" s="63" t="s">
        <v>1085</v>
      </c>
      <c r="I327" s="93"/>
    </row>
    <row r="328" spans="1:9" ht="21" customHeight="1" thickBot="1">
      <c r="A328" s="62">
        <f t="shared" si="41"/>
        <v>282</v>
      </c>
      <c r="B328" s="71" t="s">
        <v>1086</v>
      </c>
      <c r="C328" s="63" t="s">
        <v>1</v>
      </c>
      <c r="D328" s="62">
        <v>0.62</v>
      </c>
      <c r="E328" s="4">
        <f t="shared" si="40"/>
        <v>15500</v>
      </c>
      <c r="F328" s="95">
        <v>18600</v>
      </c>
      <c r="G328" s="62">
        <v>1.55</v>
      </c>
      <c r="H328" s="63" t="s">
        <v>1087</v>
      </c>
      <c r="I328" s="93"/>
    </row>
    <row r="329" spans="1:9" ht="21.75" customHeight="1" thickBot="1">
      <c r="A329" s="62">
        <f t="shared" si="41"/>
        <v>283</v>
      </c>
      <c r="B329" s="68" t="s">
        <v>1088</v>
      </c>
      <c r="C329" s="63" t="s">
        <v>1</v>
      </c>
      <c r="D329" s="62">
        <v>0.16</v>
      </c>
      <c r="E329" s="4">
        <f t="shared" si="40"/>
        <v>5166.666666666667</v>
      </c>
      <c r="F329" s="95">
        <v>6200</v>
      </c>
      <c r="G329" s="62">
        <v>0.4</v>
      </c>
      <c r="H329" s="63" t="s">
        <v>1089</v>
      </c>
      <c r="I329" s="93"/>
    </row>
    <row r="330" spans="1:9" ht="21" customHeight="1" thickBot="1">
      <c r="A330" s="62">
        <f t="shared" si="41"/>
        <v>284</v>
      </c>
      <c r="B330" s="71" t="s">
        <v>1090</v>
      </c>
      <c r="C330" s="63" t="s">
        <v>1</v>
      </c>
      <c r="D330" s="62">
        <v>0.79</v>
      </c>
      <c r="E330" s="4">
        <f t="shared" si="40"/>
        <v>19916.666666666668</v>
      </c>
      <c r="F330" s="95">
        <v>23900</v>
      </c>
      <c r="G330" s="62">
        <v>1.98</v>
      </c>
      <c r="H330" s="63" t="s">
        <v>1091</v>
      </c>
      <c r="I330" s="93"/>
    </row>
    <row r="331" spans="1:9" ht="21" customHeight="1" thickBot="1">
      <c r="A331" s="62">
        <f t="shared" si="41"/>
        <v>285</v>
      </c>
      <c r="B331" s="68" t="s">
        <v>1092</v>
      </c>
      <c r="C331" s="63" t="s">
        <v>1</v>
      </c>
      <c r="D331" s="62">
        <v>0.2</v>
      </c>
      <c r="E331" s="4">
        <f t="shared" si="40"/>
        <v>6666.666666666667</v>
      </c>
      <c r="F331" s="95">
        <v>8000</v>
      </c>
      <c r="G331" s="62">
        <v>0.5</v>
      </c>
      <c r="H331" s="63" t="s">
        <v>1093</v>
      </c>
      <c r="I331" s="93"/>
    </row>
    <row r="332" spans="1:9" ht="21" customHeight="1" thickBot="1">
      <c r="A332" s="62">
        <f t="shared" si="41"/>
        <v>286</v>
      </c>
      <c r="B332" s="330" t="s">
        <v>1094</v>
      </c>
      <c r="C332" s="145" t="s">
        <v>1</v>
      </c>
      <c r="D332" s="163">
        <v>1.08</v>
      </c>
      <c r="E332" s="241">
        <f t="shared" si="40"/>
        <v>27000</v>
      </c>
      <c r="F332" s="166">
        <v>32400</v>
      </c>
      <c r="G332" s="163">
        <v>2.7</v>
      </c>
      <c r="H332" s="145" t="s">
        <v>1095</v>
      </c>
      <c r="I332" s="93"/>
    </row>
    <row r="333" spans="1:9" ht="21" customHeight="1" thickBot="1">
      <c r="A333" s="62">
        <f t="shared" si="41"/>
        <v>287</v>
      </c>
      <c r="B333" s="332" t="s">
        <v>1096</v>
      </c>
      <c r="C333" s="247" t="s">
        <v>1</v>
      </c>
      <c r="D333" s="248">
        <v>0.27</v>
      </c>
      <c r="E333" s="135">
        <f t="shared" si="40"/>
        <v>9000</v>
      </c>
      <c r="F333" s="250">
        <v>10800</v>
      </c>
      <c r="G333" s="248">
        <v>0.68</v>
      </c>
      <c r="H333" s="252" t="s">
        <v>1097</v>
      </c>
      <c r="I333" s="93"/>
    </row>
    <row r="334" spans="1:9" ht="21" customHeight="1" thickBot="1">
      <c r="A334" s="62">
        <f t="shared" si="41"/>
        <v>288</v>
      </c>
      <c r="B334" s="342" t="s">
        <v>1098</v>
      </c>
      <c r="C334" s="247" t="s">
        <v>1</v>
      </c>
      <c r="D334" s="248">
        <v>0.65</v>
      </c>
      <c r="E334" s="135">
        <f t="shared" si="40"/>
        <v>16333.333333333334</v>
      </c>
      <c r="F334" s="250">
        <v>19600</v>
      </c>
      <c r="G334" s="248">
        <v>1.63</v>
      </c>
      <c r="H334" s="252" t="s">
        <v>1099</v>
      </c>
      <c r="I334" s="93"/>
    </row>
    <row r="335" spans="1:9" ht="21" customHeight="1" thickBot="1">
      <c r="A335" s="62">
        <f t="shared" si="41"/>
        <v>289</v>
      </c>
      <c r="B335" s="338" t="s">
        <v>1100</v>
      </c>
      <c r="C335" s="144" t="s">
        <v>1</v>
      </c>
      <c r="D335" s="160">
        <v>0.16</v>
      </c>
      <c r="E335" s="98">
        <f t="shared" si="40"/>
        <v>5500</v>
      </c>
      <c r="F335" s="165">
        <v>6600</v>
      </c>
      <c r="G335" s="160">
        <v>0.4</v>
      </c>
      <c r="H335" s="144" t="s">
        <v>1101</v>
      </c>
      <c r="I335" s="93"/>
    </row>
    <row r="336" spans="1:9" ht="21" customHeight="1" thickBot="1">
      <c r="A336" s="62">
        <f t="shared" si="41"/>
        <v>290</v>
      </c>
      <c r="B336" s="71" t="s">
        <v>1102</v>
      </c>
      <c r="C336" s="63" t="s">
        <v>1</v>
      </c>
      <c r="D336" s="62">
        <v>0.74</v>
      </c>
      <c r="E336" s="4">
        <f t="shared" si="40"/>
        <v>18500</v>
      </c>
      <c r="F336" s="95">
        <v>22200</v>
      </c>
      <c r="G336" s="62">
        <v>1.85</v>
      </c>
      <c r="H336" s="63" t="s">
        <v>1103</v>
      </c>
      <c r="I336" s="93"/>
    </row>
    <row r="337" spans="1:9" ht="21" customHeight="1" thickBot="1">
      <c r="A337" s="62">
        <f t="shared" si="41"/>
        <v>291</v>
      </c>
      <c r="B337" s="68" t="s">
        <v>1104</v>
      </c>
      <c r="C337" s="63" t="s">
        <v>1</v>
      </c>
      <c r="D337" s="72">
        <v>0.18</v>
      </c>
      <c r="E337" s="4">
        <f t="shared" si="40"/>
        <v>6166.666666666667</v>
      </c>
      <c r="F337" s="95">
        <v>7400</v>
      </c>
      <c r="G337" s="62">
        <v>0.45</v>
      </c>
      <c r="H337" s="63" t="s">
        <v>1105</v>
      </c>
      <c r="I337" s="93"/>
    </row>
    <row r="338" spans="1:9" ht="21" customHeight="1" thickBot="1">
      <c r="A338" s="62">
        <f t="shared" si="41"/>
        <v>292</v>
      </c>
      <c r="B338" s="71" t="s">
        <v>1106</v>
      </c>
      <c r="C338" s="63" t="s">
        <v>1</v>
      </c>
      <c r="D338" s="62">
        <v>1</v>
      </c>
      <c r="E338" s="4">
        <f t="shared" si="40"/>
        <v>25000</v>
      </c>
      <c r="F338" s="95">
        <v>30000</v>
      </c>
      <c r="G338" s="62">
        <v>2.5</v>
      </c>
      <c r="H338" s="63" t="s">
        <v>1107</v>
      </c>
      <c r="I338" s="93"/>
    </row>
    <row r="339" spans="1:9" ht="21" customHeight="1" thickBot="1">
      <c r="A339" s="62">
        <f t="shared" si="41"/>
        <v>293</v>
      </c>
      <c r="B339" s="68" t="s">
        <v>1108</v>
      </c>
      <c r="C339" s="63" t="s">
        <v>1</v>
      </c>
      <c r="D339" s="62">
        <v>0.25</v>
      </c>
      <c r="E339" s="4">
        <f t="shared" si="40"/>
        <v>8333.3333333333339</v>
      </c>
      <c r="F339" s="95">
        <v>10000</v>
      </c>
      <c r="G339" s="62">
        <v>0.63</v>
      </c>
      <c r="H339" s="63" t="s">
        <v>1109</v>
      </c>
      <c r="I339" s="93"/>
    </row>
    <row r="340" spans="1:9" ht="21" customHeight="1" thickBot="1">
      <c r="A340" s="62">
        <f t="shared" si="41"/>
        <v>294</v>
      </c>
      <c r="B340" s="71" t="s">
        <v>1110</v>
      </c>
      <c r="C340" s="63" t="s">
        <v>1</v>
      </c>
      <c r="D340" s="62">
        <v>1.25</v>
      </c>
      <c r="E340" s="4">
        <f t="shared" si="40"/>
        <v>31500</v>
      </c>
      <c r="F340" s="95">
        <v>37800</v>
      </c>
      <c r="G340" s="62">
        <v>3.13</v>
      </c>
      <c r="H340" s="63" t="s">
        <v>1111</v>
      </c>
      <c r="I340" s="93"/>
    </row>
    <row r="341" spans="1:9" ht="21" customHeight="1" thickBot="1">
      <c r="A341" s="62">
        <f t="shared" si="41"/>
        <v>295</v>
      </c>
      <c r="B341" s="68" t="s">
        <v>1112</v>
      </c>
      <c r="C341" s="63" t="s">
        <v>1</v>
      </c>
      <c r="D341" s="62">
        <v>0.31</v>
      </c>
      <c r="E341" s="4">
        <f t="shared" si="40"/>
        <v>10500</v>
      </c>
      <c r="F341" s="95">
        <v>12600</v>
      </c>
      <c r="G341" s="62">
        <v>0.78</v>
      </c>
      <c r="H341" s="63" t="s">
        <v>1113</v>
      </c>
      <c r="I341" s="93"/>
    </row>
    <row r="342" spans="1:9" ht="21" customHeight="1" thickBot="1">
      <c r="A342" s="62">
        <f t="shared" si="41"/>
        <v>296</v>
      </c>
      <c r="B342" s="71" t="s">
        <v>1114</v>
      </c>
      <c r="C342" s="63" t="s">
        <v>1</v>
      </c>
      <c r="D342" s="62">
        <v>0.96</v>
      </c>
      <c r="E342" s="4">
        <f t="shared" si="40"/>
        <v>24000</v>
      </c>
      <c r="F342" s="95">
        <v>28800</v>
      </c>
      <c r="G342" s="62">
        <v>2.4</v>
      </c>
      <c r="H342" s="63" t="s">
        <v>1115</v>
      </c>
      <c r="I342" s="93"/>
    </row>
    <row r="343" spans="1:9" ht="21" customHeight="1" thickBot="1">
      <c r="A343" s="62">
        <f t="shared" si="41"/>
        <v>297</v>
      </c>
      <c r="B343" s="68" t="s">
        <v>1116</v>
      </c>
      <c r="C343" s="63" t="s">
        <v>1</v>
      </c>
      <c r="D343" s="62">
        <v>0.24</v>
      </c>
      <c r="E343" s="4">
        <f t="shared" si="40"/>
        <v>8000</v>
      </c>
      <c r="F343" s="95">
        <v>9600</v>
      </c>
      <c r="G343" s="62">
        <v>0.6</v>
      </c>
      <c r="H343" s="63" t="s">
        <v>1117</v>
      </c>
      <c r="I343" s="93"/>
    </row>
    <row r="344" spans="1:9" ht="21" customHeight="1" thickBot="1">
      <c r="A344" s="62">
        <f t="shared" si="41"/>
        <v>298</v>
      </c>
      <c r="B344" s="71" t="s">
        <v>1118</v>
      </c>
      <c r="C344" s="63" t="s">
        <v>1</v>
      </c>
      <c r="D344" s="62">
        <v>1.1599999999999999</v>
      </c>
      <c r="E344" s="4">
        <f t="shared" si="40"/>
        <v>29000</v>
      </c>
      <c r="F344" s="95">
        <v>34800</v>
      </c>
      <c r="G344" s="62">
        <v>2.9</v>
      </c>
      <c r="H344" s="63" t="s">
        <v>1119</v>
      </c>
      <c r="I344" s="93"/>
    </row>
    <row r="345" spans="1:9" ht="21" customHeight="1" thickBot="1">
      <c r="A345" s="62">
        <f t="shared" si="41"/>
        <v>299</v>
      </c>
      <c r="B345" s="68" t="s">
        <v>1120</v>
      </c>
      <c r="C345" s="63" t="s">
        <v>1</v>
      </c>
      <c r="D345" s="62">
        <v>0.28999999999999998</v>
      </c>
      <c r="E345" s="4">
        <f t="shared" si="40"/>
        <v>9666.6666666666661</v>
      </c>
      <c r="F345" s="95">
        <v>11600</v>
      </c>
      <c r="G345" s="62">
        <v>0.73</v>
      </c>
      <c r="H345" s="63" t="s">
        <v>1121</v>
      </c>
      <c r="I345" s="93"/>
    </row>
    <row r="346" spans="1:9" ht="21" customHeight="1" thickBot="1">
      <c r="A346" s="62">
        <f t="shared" si="41"/>
        <v>300</v>
      </c>
      <c r="B346" s="71" t="s">
        <v>1122</v>
      </c>
      <c r="C346" s="63" t="s">
        <v>1</v>
      </c>
      <c r="D346" s="62">
        <v>1.51</v>
      </c>
      <c r="E346" s="4">
        <f t="shared" si="40"/>
        <v>37833.333333333336</v>
      </c>
      <c r="F346" s="95">
        <v>45400</v>
      </c>
      <c r="G346" s="62">
        <v>3.78</v>
      </c>
      <c r="H346" s="63" t="s">
        <v>1123</v>
      </c>
      <c r="I346" s="93"/>
    </row>
    <row r="347" spans="1:9" ht="21" customHeight="1" thickBot="1">
      <c r="A347" s="62">
        <f t="shared" si="41"/>
        <v>301</v>
      </c>
      <c r="B347" s="68" t="s">
        <v>1124</v>
      </c>
      <c r="C347" s="63" t="s">
        <v>1</v>
      </c>
      <c r="D347" s="62">
        <v>0.38</v>
      </c>
      <c r="E347" s="4">
        <f t="shared" si="40"/>
        <v>12666.666666666666</v>
      </c>
      <c r="F347" s="95">
        <v>15200</v>
      </c>
      <c r="G347" s="62">
        <v>0.95</v>
      </c>
      <c r="H347" s="63" t="s">
        <v>1125</v>
      </c>
      <c r="I347" s="93"/>
    </row>
    <row r="348" spans="1:9" ht="21" customHeight="1" thickBot="1">
      <c r="A348" s="62">
        <f t="shared" si="41"/>
        <v>302</v>
      </c>
      <c r="B348" s="71" t="s">
        <v>1126</v>
      </c>
      <c r="C348" s="63" t="s">
        <v>1</v>
      </c>
      <c r="D348" s="62">
        <v>1.38</v>
      </c>
      <c r="E348" s="4">
        <f t="shared" si="40"/>
        <v>34500</v>
      </c>
      <c r="F348" s="95">
        <v>41400</v>
      </c>
      <c r="G348" s="62">
        <v>3.45</v>
      </c>
      <c r="H348" s="63" t="s">
        <v>1127</v>
      </c>
      <c r="I348" s="93"/>
    </row>
    <row r="349" spans="1:9" ht="21" customHeight="1" thickBot="1">
      <c r="A349" s="62">
        <f t="shared" si="41"/>
        <v>303</v>
      </c>
      <c r="B349" s="68" t="s">
        <v>1128</v>
      </c>
      <c r="C349" s="63" t="s">
        <v>1</v>
      </c>
      <c r="D349" s="62">
        <v>0.35</v>
      </c>
      <c r="E349" s="4">
        <f t="shared" si="40"/>
        <v>11500</v>
      </c>
      <c r="F349" s="95">
        <v>13800</v>
      </c>
      <c r="G349" s="62">
        <v>0.88</v>
      </c>
      <c r="H349" s="63" t="s">
        <v>1129</v>
      </c>
      <c r="I349" s="93"/>
    </row>
    <row r="350" spans="1:9" ht="21" customHeight="1" thickBot="1">
      <c r="A350" s="62">
        <f t="shared" si="41"/>
        <v>304</v>
      </c>
      <c r="B350" s="71" t="s">
        <v>1130</v>
      </c>
      <c r="C350" s="63" t="s">
        <v>1</v>
      </c>
      <c r="D350" s="62">
        <v>1.64</v>
      </c>
      <c r="E350" s="4">
        <f t="shared" si="40"/>
        <v>41000</v>
      </c>
      <c r="F350" s="95">
        <v>49200</v>
      </c>
      <c r="G350" s="62">
        <v>4.0999999999999996</v>
      </c>
      <c r="H350" s="63" t="s">
        <v>1131</v>
      </c>
      <c r="I350" s="93"/>
    </row>
    <row r="351" spans="1:9" ht="21" customHeight="1" thickBot="1">
      <c r="A351" s="62">
        <f t="shared" si="41"/>
        <v>305</v>
      </c>
      <c r="B351" s="68" t="s">
        <v>1132</v>
      </c>
      <c r="C351" s="63" t="s">
        <v>1</v>
      </c>
      <c r="D351" s="62">
        <v>0.41</v>
      </c>
      <c r="E351" s="4">
        <f t="shared" si="40"/>
        <v>13666.666666666666</v>
      </c>
      <c r="F351" s="95">
        <v>16400</v>
      </c>
      <c r="G351" s="62">
        <v>1.03</v>
      </c>
      <c r="H351" s="63" t="s">
        <v>1133</v>
      </c>
      <c r="I351" s="93"/>
    </row>
    <row r="352" spans="1:9" ht="21" customHeight="1" thickBot="1">
      <c r="A352" s="62">
        <f t="shared" si="41"/>
        <v>306</v>
      </c>
      <c r="B352" s="71" t="s">
        <v>1134</v>
      </c>
      <c r="C352" s="63" t="s">
        <v>1</v>
      </c>
      <c r="D352" s="62">
        <v>1.89</v>
      </c>
      <c r="E352" s="4">
        <f t="shared" si="40"/>
        <v>47333.333333333336</v>
      </c>
      <c r="F352" s="95">
        <v>56800</v>
      </c>
      <c r="G352" s="62">
        <v>4.7300000000000004</v>
      </c>
      <c r="H352" s="63" t="s">
        <v>1135</v>
      </c>
      <c r="I352" s="93"/>
    </row>
    <row r="353" spans="1:9" ht="21" customHeight="1" thickBot="1">
      <c r="A353" s="62">
        <f t="shared" si="41"/>
        <v>307</v>
      </c>
      <c r="B353" s="68" t="s">
        <v>1136</v>
      </c>
      <c r="C353" s="63" t="s">
        <v>1</v>
      </c>
      <c r="D353" s="62">
        <v>0.47</v>
      </c>
      <c r="E353" s="4">
        <f t="shared" si="40"/>
        <v>15833.333333333334</v>
      </c>
      <c r="F353" s="95">
        <v>19000</v>
      </c>
      <c r="G353" s="62">
        <v>1.18</v>
      </c>
      <c r="H353" s="63" t="s">
        <v>1137</v>
      </c>
      <c r="I353" s="93"/>
    </row>
    <row r="354" spans="1:9" ht="21" customHeight="1" thickBot="1">
      <c r="A354" s="62">
        <f t="shared" si="41"/>
        <v>308</v>
      </c>
      <c r="B354" s="71" t="s">
        <v>1138</v>
      </c>
      <c r="C354" s="63" t="s">
        <v>1</v>
      </c>
      <c r="D354" s="62">
        <v>2.5099999999999998</v>
      </c>
      <c r="E354" s="4">
        <f t="shared" si="40"/>
        <v>62833.333333333336</v>
      </c>
      <c r="F354" s="95">
        <v>75400</v>
      </c>
      <c r="G354" s="62">
        <v>6.28</v>
      </c>
      <c r="H354" s="63" t="s">
        <v>1139</v>
      </c>
      <c r="I354" s="93"/>
    </row>
    <row r="355" spans="1:9" ht="21" customHeight="1" thickBot="1">
      <c r="A355" s="62">
        <f t="shared" si="41"/>
        <v>309</v>
      </c>
      <c r="B355" s="68" t="s">
        <v>1140</v>
      </c>
      <c r="C355" s="63" t="s">
        <v>1</v>
      </c>
      <c r="D355" s="62">
        <v>0.53</v>
      </c>
      <c r="E355" s="4">
        <f t="shared" si="40"/>
        <v>21000</v>
      </c>
      <c r="F355" s="95">
        <v>25200</v>
      </c>
      <c r="G355" s="62">
        <v>1.33</v>
      </c>
      <c r="H355" s="63" t="s">
        <v>1141</v>
      </c>
      <c r="I355" s="93"/>
    </row>
    <row r="356" spans="1:9" ht="21" customHeight="1" thickBot="1">
      <c r="A356" s="62">
        <f t="shared" si="41"/>
        <v>310</v>
      </c>
      <c r="B356" s="71" t="s">
        <v>1142</v>
      </c>
      <c r="C356" s="63" t="s">
        <v>1</v>
      </c>
      <c r="D356" s="62">
        <v>2.88</v>
      </c>
      <c r="E356" s="4">
        <f t="shared" si="40"/>
        <v>72000</v>
      </c>
      <c r="F356" s="95">
        <v>86400</v>
      </c>
      <c r="G356" s="62">
        <v>7.2</v>
      </c>
      <c r="H356" s="63" t="s">
        <v>1143</v>
      </c>
      <c r="I356" s="93"/>
    </row>
    <row r="357" spans="1:9" ht="21" hidden="1" customHeight="1">
      <c r="A357" s="62">
        <f t="shared" si="41"/>
        <v>311</v>
      </c>
      <c r="B357" s="68" t="s">
        <v>1144</v>
      </c>
      <c r="C357" s="63" t="s">
        <v>1</v>
      </c>
      <c r="D357" s="62">
        <v>0.75</v>
      </c>
      <c r="E357" s="4">
        <f t="shared" si="40"/>
        <v>15666.666666666666</v>
      </c>
      <c r="F357" s="95">
        <v>18800</v>
      </c>
      <c r="G357" s="62">
        <v>1.8</v>
      </c>
      <c r="H357" s="63" t="s">
        <v>1145</v>
      </c>
      <c r="I357" s="32"/>
    </row>
    <row r="358" spans="1:9" ht="21" customHeight="1" thickBot="1">
      <c r="A358" s="62">
        <f t="shared" si="41"/>
        <v>312</v>
      </c>
      <c r="B358" s="304" t="s">
        <v>1144</v>
      </c>
      <c r="C358" s="63" t="s">
        <v>1</v>
      </c>
      <c r="D358" s="62">
        <v>0.72</v>
      </c>
      <c r="E358" s="4">
        <f t="shared" ref="E358" si="42">F358-F358*20/120</f>
        <v>24000</v>
      </c>
      <c r="F358" s="95">
        <v>28800</v>
      </c>
      <c r="G358" s="62">
        <v>1.8</v>
      </c>
      <c r="H358" s="63" t="s">
        <v>1145</v>
      </c>
      <c r="I358" s="59"/>
    </row>
    <row r="359" spans="1:9" ht="21" customHeight="1" thickBot="1">
      <c r="A359" s="62">
        <f t="shared" si="41"/>
        <v>313</v>
      </c>
      <c r="B359" s="71" t="s">
        <v>1146</v>
      </c>
      <c r="C359" s="63" t="s">
        <v>1</v>
      </c>
      <c r="D359" s="62">
        <v>3.03</v>
      </c>
      <c r="E359" s="4">
        <f t="shared" si="40"/>
        <v>75833.333333333328</v>
      </c>
      <c r="F359" s="95">
        <v>91000</v>
      </c>
      <c r="G359" s="62">
        <v>7.58</v>
      </c>
      <c r="H359" s="63" t="s">
        <v>1147</v>
      </c>
      <c r="I359" s="59"/>
    </row>
    <row r="360" spans="1:9" ht="21" customHeight="1" thickBot="1">
      <c r="A360" s="62">
        <f t="shared" si="41"/>
        <v>314</v>
      </c>
      <c r="B360" s="68" t="s">
        <v>1148</v>
      </c>
      <c r="C360" s="63" t="s">
        <v>1</v>
      </c>
      <c r="D360" s="62">
        <v>0.76</v>
      </c>
      <c r="E360" s="4">
        <f t="shared" si="40"/>
        <v>25333.333333333332</v>
      </c>
      <c r="F360" s="95">
        <v>30400</v>
      </c>
      <c r="G360" s="62">
        <v>1.9</v>
      </c>
      <c r="H360" s="63" t="s">
        <v>1149</v>
      </c>
      <c r="I360" s="31"/>
    </row>
    <row r="361" spans="1:9" ht="21" customHeight="1" thickBot="1">
      <c r="A361" s="62">
        <f t="shared" si="41"/>
        <v>315</v>
      </c>
      <c r="B361" s="71" t="s">
        <v>1150</v>
      </c>
      <c r="C361" s="63" t="s">
        <v>1</v>
      </c>
      <c r="D361" s="62">
        <v>3.4</v>
      </c>
      <c r="E361" s="4">
        <f t="shared" si="40"/>
        <v>85000</v>
      </c>
      <c r="F361" s="95">
        <v>102000</v>
      </c>
      <c r="G361" s="62">
        <v>8.5</v>
      </c>
      <c r="H361" s="63" t="s">
        <v>1151</v>
      </c>
      <c r="I361" s="31"/>
    </row>
    <row r="362" spans="1:9" ht="21" customHeight="1" thickBot="1">
      <c r="A362" s="62">
        <f t="shared" si="41"/>
        <v>316</v>
      </c>
      <c r="B362" s="68" t="s">
        <v>1152</v>
      </c>
      <c r="C362" s="63" t="s">
        <v>1</v>
      </c>
      <c r="D362" s="62">
        <v>0.85</v>
      </c>
      <c r="E362" s="4">
        <f t="shared" si="40"/>
        <v>28333.333333333332</v>
      </c>
      <c r="F362" s="95">
        <v>34000</v>
      </c>
      <c r="G362" s="281">
        <v>2.13</v>
      </c>
      <c r="H362" s="63" t="s">
        <v>1153</v>
      </c>
      <c r="I362" s="31"/>
    </row>
    <row r="363" spans="1:9" ht="22.5" customHeight="1" thickBot="1">
      <c r="A363" s="439" t="s">
        <v>958</v>
      </c>
      <c r="B363" s="440"/>
      <c r="C363" s="440"/>
      <c r="D363" s="440"/>
      <c r="E363" s="440"/>
      <c r="F363" s="440"/>
      <c r="G363" s="440"/>
      <c r="H363" s="441"/>
      <c r="I363" s="31"/>
    </row>
    <row r="364" spans="1:9" ht="21" customHeight="1" thickBot="1">
      <c r="A364" s="2">
        <f>A362+1</f>
        <v>317</v>
      </c>
      <c r="B364" s="61" t="s">
        <v>1232</v>
      </c>
      <c r="C364" s="9" t="s">
        <v>1</v>
      </c>
      <c r="D364" s="2">
        <v>0.02</v>
      </c>
      <c r="E364" s="4">
        <f>F364-F364*20/120</f>
        <v>375</v>
      </c>
      <c r="F364" s="20">
        <v>450</v>
      </c>
      <c r="G364" s="11">
        <v>0.04</v>
      </c>
      <c r="H364" s="9" t="s">
        <v>329</v>
      </c>
      <c r="I364" s="31"/>
    </row>
    <row r="365" spans="1:9" ht="21" customHeight="1" thickBot="1">
      <c r="A365" s="2">
        <f>A364+1</f>
        <v>318</v>
      </c>
      <c r="B365" s="61" t="s">
        <v>1234</v>
      </c>
      <c r="C365" s="9" t="s">
        <v>1</v>
      </c>
      <c r="D365" s="2">
        <v>0.03</v>
      </c>
      <c r="E365" s="4">
        <f t="shared" ref="E365:E430" si="43">F365-F365*20/120</f>
        <v>750</v>
      </c>
      <c r="F365" s="20">
        <v>900</v>
      </c>
      <c r="G365" s="11">
        <v>0.08</v>
      </c>
      <c r="H365" s="9" t="s">
        <v>330</v>
      </c>
      <c r="I365" s="31"/>
    </row>
    <row r="366" spans="1:9" ht="21" customHeight="1" thickBot="1">
      <c r="A366" s="2">
        <f t="shared" ref="A366:A429" si="44">A365+1</f>
        <v>319</v>
      </c>
      <c r="B366" s="61" t="s">
        <v>1233</v>
      </c>
      <c r="C366" s="9" t="s">
        <v>1</v>
      </c>
      <c r="D366" s="2">
        <v>0.02</v>
      </c>
      <c r="E366" s="4">
        <f t="shared" si="43"/>
        <v>458.33333333333331</v>
      </c>
      <c r="F366" s="20">
        <v>550</v>
      </c>
      <c r="G366" s="11">
        <v>5.5E-2</v>
      </c>
      <c r="H366" s="9" t="s">
        <v>331</v>
      </c>
      <c r="I366" s="31"/>
    </row>
    <row r="367" spans="1:9" ht="21" customHeight="1" thickBot="1">
      <c r="A367" s="2">
        <f t="shared" si="44"/>
        <v>320</v>
      </c>
      <c r="B367" s="61" t="s">
        <v>1413</v>
      </c>
      <c r="C367" s="9" t="s">
        <v>1</v>
      </c>
      <c r="D367" s="2">
        <v>0.02</v>
      </c>
      <c r="E367" s="4">
        <f t="shared" ref="E367" si="45">F367-F367*20/120</f>
        <v>550</v>
      </c>
      <c r="F367" s="20">
        <v>660</v>
      </c>
      <c r="G367" s="11">
        <v>5.5E-2</v>
      </c>
      <c r="H367" s="9" t="s">
        <v>331</v>
      </c>
      <c r="I367" s="31"/>
    </row>
    <row r="368" spans="1:9" ht="18.75" customHeight="1" thickBot="1">
      <c r="A368" s="2">
        <f t="shared" si="44"/>
        <v>321</v>
      </c>
      <c r="B368" s="61" t="s">
        <v>332</v>
      </c>
      <c r="C368" s="9" t="s">
        <v>1</v>
      </c>
      <c r="D368" s="2">
        <v>0.05</v>
      </c>
      <c r="E368" s="4">
        <f t="shared" si="43"/>
        <v>1166.6666666666667</v>
      </c>
      <c r="F368" s="20">
        <v>1400</v>
      </c>
      <c r="G368" s="11">
        <v>0.11</v>
      </c>
      <c r="H368" s="9" t="s">
        <v>333</v>
      </c>
      <c r="I368" s="31"/>
    </row>
    <row r="369" spans="1:9" ht="18.75" customHeight="1" thickBot="1">
      <c r="A369" s="2">
        <f t="shared" si="44"/>
        <v>322</v>
      </c>
      <c r="B369" s="61" t="s">
        <v>334</v>
      </c>
      <c r="C369" s="9" t="s">
        <v>1</v>
      </c>
      <c r="D369" s="2">
        <v>0.23</v>
      </c>
      <c r="E369" s="4">
        <f t="shared" si="43"/>
        <v>4250</v>
      </c>
      <c r="F369" s="20">
        <v>5100</v>
      </c>
      <c r="G369" s="11">
        <v>0.41</v>
      </c>
      <c r="H369" s="9" t="s">
        <v>1266</v>
      </c>
      <c r="I369" s="31"/>
    </row>
    <row r="370" spans="1:9" ht="20.25" customHeight="1" thickBot="1">
      <c r="A370" s="2">
        <f t="shared" si="44"/>
        <v>323</v>
      </c>
      <c r="B370" s="61" t="s">
        <v>335</v>
      </c>
      <c r="C370" s="9" t="s">
        <v>1</v>
      </c>
      <c r="D370" s="2">
        <v>0.08</v>
      </c>
      <c r="E370" s="4">
        <f t="shared" si="43"/>
        <v>2166.6666666666665</v>
      </c>
      <c r="F370" s="20">
        <v>2600</v>
      </c>
      <c r="G370" s="11">
        <v>0.2</v>
      </c>
      <c r="H370" s="9" t="s">
        <v>1267</v>
      </c>
      <c r="I370" s="31"/>
    </row>
    <row r="371" spans="1:9" ht="20.25" customHeight="1" thickBot="1">
      <c r="A371" s="2">
        <f t="shared" si="44"/>
        <v>324</v>
      </c>
      <c r="B371" s="61" t="s">
        <v>336</v>
      </c>
      <c r="C371" s="9" t="s">
        <v>1</v>
      </c>
      <c r="D371" s="2">
        <v>0.04</v>
      </c>
      <c r="E371" s="4">
        <f t="shared" si="43"/>
        <v>1416.6666666666667</v>
      </c>
      <c r="F371" s="20">
        <v>1700</v>
      </c>
      <c r="G371" s="11">
        <v>0.1</v>
      </c>
      <c r="H371" s="9" t="s">
        <v>337</v>
      </c>
      <c r="I371" s="31"/>
    </row>
    <row r="372" spans="1:9" ht="18.75" customHeight="1" thickBot="1">
      <c r="A372" s="2">
        <f t="shared" si="44"/>
        <v>325</v>
      </c>
      <c r="B372" s="61" t="s">
        <v>338</v>
      </c>
      <c r="C372" s="9" t="s">
        <v>1</v>
      </c>
      <c r="D372" s="2">
        <v>0.28000000000000003</v>
      </c>
      <c r="E372" s="4">
        <f t="shared" si="43"/>
        <v>4750</v>
      </c>
      <c r="F372" s="20">
        <v>5700</v>
      </c>
      <c r="G372" s="276">
        <v>0.7</v>
      </c>
      <c r="H372" s="9" t="s">
        <v>339</v>
      </c>
      <c r="I372" s="31"/>
    </row>
    <row r="373" spans="1:9" ht="20.25" hidden="1" customHeight="1">
      <c r="A373" s="2">
        <f t="shared" si="44"/>
        <v>326</v>
      </c>
      <c r="B373" s="61" t="s">
        <v>340</v>
      </c>
      <c r="C373" s="9" t="s">
        <v>1</v>
      </c>
      <c r="D373" s="2">
        <v>0.24</v>
      </c>
      <c r="E373" s="4">
        <f t="shared" ca="1" si="43"/>
        <v>3641</v>
      </c>
      <c r="F373" s="20">
        <f t="shared" ref="F373" ca="1" si="46">E373*1.2</f>
        <v>4369.2</v>
      </c>
      <c r="G373" s="11">
        <v>0.61</v>
      </c>
      <c r="H373" s="9" t="s">
        <v>341</v>
      </c>
      <c r="I373" s="31"/>
    </row>
    <row r="374" spans="1:9" ht="20.25" customHeight="1" thickBot="1">
      <c r="A374" s="52">
        <f t="shared" si="44"/>
        <v>327</v>
      </c>
      <c r="B374" s="96" t="s">
        <v>1268</v>
      </c>
      <c r="C374" s="54" t="s">
        <v>1</v>
      </c>
      <c r="D374" s="52">
        <v>7.0000000000000007E-2</v>
      </c>
      <c r="E374" s="241">
        <f t="shared" ref="E374" si="47">F374-F374*20/120</f>
        <v>1583.3333333333333</v>
      </c>
      <c r="F374" s="78">
        <v>1900</v>
      </c>
      <c r="G374" s="282">
        <v>0.17</v>
      </c>
      <c r="H374" s="54" t="s">
        <v>1269</v>
      </c>
      <c r="I374" s="31"/>
    </row>
    <row r="375" spans="1:9" ht="18" customHeight="1" thickBot="1">
      <c r="A375" s="138">
        <f t="shared" si="44"/>
        <v>328</v>
      </c>
      <c r="B375" s="246" t="s">
        <v>340</v>
      </c>
      <c r="C375" s="133" t="s">
        <v>1</v>
      </c>
      <c r="D375" s="134">
        <v>0.24</v>
      </c>
      <c r="E375" s="135">
        <f t="shared" si="43"/>
        <v>4708.333333333333</v>
      </c>
      <c r="F375" s="156">
        <v>5650</v>
      </c>
      <c r="G375" s="136">
        <v>0.61</v>
      </c>
      <c r="H375" s="137" t="s">
        <v>341</v>
      </c>
      <c r="I375" s="51"/>
    </row>
    <row r="376" spans="1:9" ht="18" customHeight="1" thickBot="1">
      <c r="A376" s="138">
        <f t="shared" si="44"/>
        <v>329</v>
      </c>
      <c r="B376" s="246" t="s">
        <v>1270</v>
      </c>
      <c r="C376" s="133" t="s">
        <v>1</v>
      </c>
      <c r="D376" s="134">
        <v>0.06</v>
      </c>
      <c r="E376" s="135">
        <f t="shared" ref="E376" si="48">F376-F376*20/120</f>
        <v>1500</v>
      </c>
      <c r="F376" s="156">
        <v>1800</v>
      </c>
      <c r="G376" s="136">
        <v>0.15</v>
      </c>
      <c r="H376" s="137" t="s">
        <v>1271</v>
      </c>
      <c r="I376" s="51"/>
    </row>
    <row r="377" spans="1:9" ht="19.5" customHeight="1" thickBot="1">
      <c r="A377" s="97">
        <f t="shared" si="44"/>
        <v>330</v>
      </c>
      <c r="B377" s="159" t="s">
        <v>342</v>
      </c>
      <c r="C377" s="57" t="s">
        <v>1</v>
      </c>
      <c r="D377" s="97">
        <v>0.24</v>
      </c>
      <c r="E377" s="98">
        <f t="shared" si="43"/>
        <v>5750</v>
      </c>
      <c r="F377" s="265">
        <v>6900</v>
      </c>
      <c r="G377" s="395">
        <v>0.61</v>
      </c>
      <c r="H377" s="57" t="s">
        <v>341</v>
      </c>
      <c r="I377" s="31"/>
    </row>
    <row r="378" spans="1:9" ht="19.5" customHeight="1" thickBot="1">
      <c r="A378" s="2">
        <f t="shared" si="44"/>
        <v>331</v>
      </c>
      <c r="B378" s="61" t="s">
        <v>1272</v>
      </c>
      <c r="C378" s="9" t="s">
        <v>1</v>
      </c>
      <c r="D378" s="2">
        <v>0.06</v>
      </c>
      <c r="E378" s="4">
        <f t="shared" ref="E378" si="49">F378-F378*20/120</f>
        <v>5750</v>
      </c>
      <c r="F378" s="79">
        <v>6900</v>
      </c>
      <c r="G378" s="102">
        <v>0.15</v>
      </c>
      <c r="H378" s="9" t="s">
        <v>1271</v>
      </c>
      <c r="I378" s="31"/>
    </row>
    <row r="379" spans="1:9" ht="19.5" customHeight="1" thickBot="1">
      <c r="A379" s="2">
        <f t="shared" si="44"/>
        <v>332</v>
      </c>
      <c r="B379" s="61" t="s">
        <v>343</v>
      </c>
      <c r="C379" s="9" t="s">
        <v>1</v>
      </c>
      <c r="D379" s="2">
        <v>0.35</v>
      </c>
      <c r="E379" s="4">
        <f t="shared" si="43"/>
        <v>6333.333333333333</v>
      </c>
      <c r="F379" s="106">
        <v>7600</v>
      </c>
      <c r="G379" s="11">
        <v>0.87</v>
      </c>
      <c r="H379" s="9" t="s">
        <v>344</v>
      </c>
      <c r="I379" s="31"/>
    </row>
    <row r="380" spans="1:9" ht="18.75" customHeight="1" thickBot="1">
      <c r="A380" s="2">
        <f t="shared" si="44"/>
        <v>333</v>
      </c>
      <c r="B380" s="61" t="s">
        <v>345</v>
      </c>
      <c r="C380" s="9" t="s">
        <v>1</v>
      </c>
      <c r="D380" s="2">
        <v>0.18</v>
      </c>
      <c r="E380" s="4">
        <f t="shared" si="43"/>
        <v>3333.3333333333335</v>
      </c>
      <c r="F380" s="20">
        <v>4000</v>
      </c>
      <c r="G380" s="11">
        <v>0.45</v>
      </c>
      <c r="H380" s="9" t="s">
        <v>346</v>
      </c>
      <c r="I380" s="31"/>
    </row>
    <row r="381" spans="1:9" ht="18.75" customHeight="1" thickBot="1">
      <c r="A381" s="2">
        <f t="shared" si="44"/>
        <v>334</v>
      </c>
      <c r="B381" s="61" t="s">
        <v>1205</v>
      </c>
      <c r="C381" s="9" t="s">
        <v>1</v>
      </c>
      <c r="D381" s="2">
        <v>0.09</v>
      </c>
      <c r="E381" s="4">
        <f t="shared" si="43"/>
        <v>2166.6666666666665</v>
      </c>
      <c r="F381" s="20">
        <v>2600</v>
      </c>
      <c r="G381" s="11">
        <v>0.21</v>
      </c>
      <c r="H381" s="9" t="s">
        <v>347</v>
      </c>
      <c r="I381" s="31"/>
    </row>
    <row r="382" spans="1:9" ht="19.5" customHeight="1" thickBot="1">
      <c r="A382" s="2">
        <f t="shared" si="44"/>
        <v>335</v>
      </c>
      <c r="B382" s="61" t="s">
        <v>348</v>
      </c>
      <c r="C382" s="9" t="s">
        <v>1</v>
      </c>
      <c r="D382" s="2">
        <v>0.35</v>
      </c>
      <c r="E382" s="4">
        <f t="shared" si="43"/>
        <v>7166.666666666667</v>
      </c>
      <c r="F382" s="20">
        <v>8600</v>
      </c>
      <c r="G382" s="11">
        <v>0.87</v>
      </c>
      <c r="H382" s="9" t="s">
        <v>344</v>
      </c>
      <c r="I382" s="31"/>
    </row>
    <row r="383" spans="1:9" ht="19.5" customHeight="1" thickBot="1">
      <c r="A383" s="2">
        <f t="shared" si="44"/>
        <v>336</v>
      </c>
      <c r="B383" s="61" t="s">
        <v>1325</v>
      </c>
      <c r="C383" s="9" t="s">
        <v>1</v>
      </c>
      <c r="D383" s="2">
        <v>0.18</v>
      </c>
      <c r="E383" s="4">
        <f t="shared" ref="E383" si="50">F383-F383*20/120</f>
        <v>5333.333333333333</v>
      </c>
      <c r="F383" s="20">
        <v>6400</v>
      </c>
      <c r="G383" s="11">
        <v>0.45</v>
      </c>
      <c r="H383" s="9" t="s">
        <v>346</v>
      </c>
      <c r="I383" s="31"/>
    </row>
    <row r="384" spans="1:9" ht="19.5" customHeight="1" thickBot="1">
      <c r="A384" s="2">
        <f t="shared" si="44"/>
        <v>337</v>
      </c>
      <c r="B384" s="61" t="s">
        <v>1273</v>
      </c>
      <c r="C384" s="9" t="s">
        <v>1</v>
      </c>
      <c r="D384" s="2">
        <v>0.09</v>
      </c>
      <c r="E384" s="4">
        <f t="shared" ref="E384" si="51">F384-F384*20/120</f>
        <v>2416.6666666666665</v>
      </c>
      <c r="F384" s="20">
        <v>2900</v>
      </c>
      <c r="G384" s="11">
        <v>0.21</v>
      </c>
      <c r="H384" s="9" t="s">
        <v>347</v>
      </c>
      <c r="I384" s="31"/>
    </row>
    <row r="385" spans="1:9" ht="19.5" customHeight="1" thickBot="1">
      <c r="A385" s="2">
        <f t="shared" si="44"/>
        <v>338</v>
      </c>
      <c r="B385" s="61" t="s">
        <v>354</v>
      </c>
      <c r="C385" s="9" t="s">
        <v>1</v>
      </c>
      <c r="D385" s="2">
        <v>0.42</v>
      </c>
      <c r="E385" s="4">
        <f>F385-F385*20/120</f>
        <v>7916.666666666667</v>
      </c>
      <c r="F385" s="20">
        <v>9500</v>
      </c>
      <c r="G385" s="11">
        <v>1.04</v>
      </c>
      <c r="H385" s="9" t="s">
        <v>350</v>
      </c>
      <c r="I385" s="31"/>
    </row>
    <row r="386" spans="1:9" ht="19.5" customHeight="1" thickBot="1">
      <c r="A386" s="2">
        <f t="shared" si="44"/>
        <v>339</v>
      </c>
      <c r="B386" s="61" t="s">
        <v>351</v>
      </c>
      <c r="C386" s="9" t="s">
        <v>1</v>
      </c>
      <c r="D386" s="2">
        <v>0.42</v>
      </c>
      <c r="E386" s="4">
        <f>F386-F386*20/120</f>
        <v>8416.6666666666661</v>
      </c>
      <c r="F386" s="20">
        <v>10100</v>
      </c>
      <c r="G386" s="11">
        <v>1.04</v>
      </c>
      <c r="H386" s="9" t="s">
        <v>350</v>
      </c>
      <c r="I386" s="31"/>
    </row>
    <row r="387" spans="1:9" ht="19.5" customHeight="1" thickBot="1">
      <c r="A387" s="2">
        <f t="shared" si="44"/>
        <v>340</v>
      </c>
      <c r="B387" s="61" t="s">
        <v>352</v>
      </c>
      <c r="C387" s="9" t="s">
        <v>1</v>
      </c>
      <c r="D387" s="2">
        <v>0.1</v>
      </c>
      <c r="E387" s="4">
        <f>F387-F387*20/120</f>
        <v>2833.3333333333335</v>
      </c>
      <c r="F387" s="20">
        <v>3400</v>
      </c>
      <c r="G387" s="11">
        <v>0.26</v>
      </c>
      <c r="H387" s="9" t="s">
        <v>353</v>
      </c>
      <c r="I387" s="31"/>
    </row>
    <row r="388" spans="1:9" ht="19.5" customHeight="1" thickBot="1">
      <c r="A388" s="2">
        <f t="shared" si="44"/>
        <v>341</v>
      </c>
      <c r="B388" s="96" t="s">
        <v>349</v>
      </c>
      <c r="C388" s="54" t="s">
        <v>1</v>
      </c>
      <c r="D388" s="52">
        <v>0.31</v>
      </c>
      <c r="E388" s="241">
        <f>F388-F388*20/120</f>
        <v>7250</v>
      </c>
      <c r="F388" s="78">
        <v>8700</v>
      </c>
      <c r="G388" s="65">
        <v>0.78</v>
      </c>
      <c r="H388" s="54" t="s">
        <v>843</v>
      </c>
      <c r="I388" s="31"/>
    </row>
    <row r="389" spans="1:9" ht="19.5" customHeight="1" thickBot="1">
      <c r="A389" s="2">
        <f t="shared" si="44"/>
        <v>342</v>
      </c>
      <c r="B389" s="246" t="s">
        <v>1274</v>
      </c>
      <c r="C389" s="133" t="s">
        <v>1</v>
      </c>
      <c r="D389" s="134">
        <v>0.08</v>
      </c>
      <c r="E389" s="135">
        <f>F389-F389*20/120</f>
        <v>2416.6666666666665</v>
      </c>
      <c r="F389" s="156">
        <v>2900</v>
      </c>
      <c r="G389" s="136">
        <v>0.19</v>
      </c>
      <c r="H389" s="137" t="s">
        <v>1275</v>
      </c>
      <c r="I389" s="51"/>
    </row>
    <row r="390" spans="1:9" ht="0.75" hidden="1" customHeight="1" thickBot="1">
      <c r="A390" s="2">
        <f t="shared" si="44"/>
        <v>343</v>
      </c>
      <c r="B390" s="343" t="s">
        <v>355</v>
      </c>
      <c r="C390" s="126" t="s">
        <v>1</v>
      </c>
      <c r="D390" s="124">
        <v>0.44</v>
      </c>
      <c r="E390" s="127">
        <f t="shared" si="43"/>
        <v>0</v>
      </c>
      <c r="F390" s="157"/>
      <c r="G390" s="128">
        <v>1.1000000000000001</v>
      </c>
      <c r="H390" s="126" t="s">
        <v>356</v>
      </c>
      <c r="I390" s="31"/>
    </row>
    <row r="391" spans="1:9" ht="18" customHeight="1" thickBot="1">
      <c r="A391" s="2">
        <f t="shared" si="44"/>
        <v>344</v>
      </c>
      <c r="B391" s="246" t="s">
        <v>355</v>
      </c>
      <c r="C391" s="133" t="s">
        <v>1</v>
      </c>
      <c r="D391" s="134">
        <v>0.44</v>
      </c>
      <c r="E391" s="135">
        <f t="shared" si="43"/>
        <v>9500</v>
      </c>
      <c r="F391" s="156">
        <v>11400</v>
      </c>
      <c r="G391" s="136">
        <v>1.1000000000000001</v>
      </c>
      <c r="H391" s="137" t="s">
        <v>356</v>
      </c>
      <c r="I391" s="51"/>
    </row>
    <row r="392" spans="1:9" ht="18" customHeight="1" thickBot="1">
      <c r="A392" s="2">
        <f t="shared" si="44"/>
        <v>345</v>
      </c>
      <c r="B392" s="159" t="s">
        <v>1203</v>
      </c>
      <c r="C392" s="57" t="s">
        <v>1</v>
      </c>
      <c r="D392" s="97">
        <v>0.22</v>
      </c>
      <c r="E392" s="98">
        <f t="shared" si="43"/>
        <v>4750</v>
      </c>
      <c r="F392" s="106">
        <v>5700</v>
      </c>
      <c r="G392" s="67">
        <v>0.55000000000000004</v>
      </c>
      <c r="H392" s="57" t="s">
        <v>357</v>
      </c>
      <c r="I392" s="31"/>
    </row>
    <row r="393" spans="1:9" ht="9.9499999999999993" hidden="1" customHeight="1">
      <c r="A393" s="2">
        <f t="shared" si="44"/>
        <v>346</v>
      </c>
      <c r="B393" s="61" t="s">
        <v>1203</v>
      </c>
      <c r="C393" s="9" t="s">
        <v>1</v>
      </c>
      <c r="D393" s="2">
        <v>0.11</v>
      </c>
      <c r="E393" s="4">
        <f t="shared" si="43"/>
        <v>0</v>
      </c>
      <c r="F393" s="20"/>
      <c r="G393" s="11">
        <v>0.27</v>
      </c>
      <c r="H393" s="9" t="s">
        <v>359</v>
      </c>
      <c r="I393" s="31"/>
    </row>
    <row r="394" spans="1:9" ht="18" customHeight="1" thickBot="1">
      <c r="A394" s="2">
        <f t="shared" si="44"/>
        <v>347</v>
      </c>
      <c r="B394" s="61" t="s">
        <v>358</v>
      </c>
      <c r="C394" s="9" t="s">
        <v>1</v>
      </c>
      <c r="D394" s="2">
        <v>0.11</v>
      </c>
      <c r="E394" s="4">
        <f t="shared" si="43"/>
        <v>3166.6666666666665</v>
      </c>
      <c r="F394" s="20">
        <v>3800</v>
      </c>
      <c r="G394" s="11">
        <v>0.27</v>
      </c>
      <c r="H394" s="9" t="s">
        <v>359</v>
      </c>
      <c r="I394" s="31"/>
    </row>
    <row r="395" spans="1:9" ht="18" customHeight="1" thickBot="1">
      <c r="A395" s="2">
        <f t="shared" si="44"/>
        <v>348</v>
      </c>
      <c r="B395" s="61" t="s">
        <v>1276</v>
      </c>
      <c r="C395" s="9" t="s">
        <v>1</v>
      </c>
      <c r="D395" s="2">
        <v>0.71</v>
      </c>
      <c r="E395" s="4">
        <f t="shared" ref="E395" si="52">F395-F395*20/120</f>
        <v>13000</v>
      </c>
      <c r="F395" s="20">
        <v>15600</v>
      </c>
      <c r="G395" s="11">
        <v>1.77</v>
      </c>
      <c r="H395" s="9" t="s">
        <v>360</v>
      </c>
      <c r="I395" s="31"/>
    </row>
    <row r="396" spans="1:9" ht="18" customHeight="1" thickBot="1">
      <c r="A396" s="2">
        <f t="shared" si="44"/>
        <v>349</v>
      </c>
      <c r="B396" s="61" t="s">
        <v>1277</v>
      </c>
      <c r="C396" s="9" t="s">
        <v>1</v>
      </c>
      <c r="D396" s="2">
        <v>0.18</v>
      </c>
      <c r="E396" s="4">
        <f t="shared" ref="E396" si="53">F396-F396*20/120</f>
        <v>4333.333333333333</v>
      </c>
      <c r="F396" s="20">
        <v>5200</v>
      </c>
      <c r="G396" s="11">
        <v>0.44</v>
      </c>
      <c r="H396" s="9" t="s">
        <v>1278</v>
      </c>
      <c r="I396" s="31"/>
    </row>
    <row r="397" spans="1:9" ht="18.399999999999999" customHeight="1" thickBot="1">
      <c r="A397" s="2">
        <f t="shared" si="44"/>
        <v>350</v>
      </c>
      <c r="B397" s="61" t="s">
        <v>361</v>
      </c>
      <c r="C397" s="9" t="s">
        <v>1</v>
      </c>
      <c r="D397" s="2">
        <v>0.71</v>
      </c>
      <c r="E397" s="4">
        <f t="shared" si="43"/>
        <v>13833.333333333334</v>
      </c>
      <c r="F397" s="20">
        <v>16600</v>
      </c>
      <c r="G397" s="11">
        <v>1.77</v>
      </c>
      <c r="H397" s="9" t="s">
        <v>360</v>
      </c>
      <c r="I397" s="31"/>
    </row>
    <row r="398" spans="1:9" ht="18.399999999999999" customHeight="1" thickBot="1">
      <c r="A398" s="2">
        <f t="shared" si="44"/>
        <v>351</v>
      </c>
      <c r="B398" s="61" t="s">
        <v>1279</v>
      </c>
      <c r="C398" s="9" t="s">
        <v>1</v>
      </c>
      <c r="D398" s="2">
        <v>0.18</v>
      </c>
      <c r="E398" s="4">
        <f t="shared" ref="E398" si="54">F398-F398*20/120</f>
        <v>4666.666666666667</v>
      </c>
      <c r="F398" s="20">
        <v>5600</v>
      </c>
      <c r="G398" s="11">
        <v>0.44</v>
      </c>
      <c r="H398" s="9" t="s">
        <v>1278</v>
      </c>
      <c r="I398" s="31"/>
    </row>
    <row r="399" spans="1:9" ht="18" customHeight="1" thickBot="1">
      <c r="A399" s="2">
        <f t="shared" si="44"/>
        <v>352</v>
      </c>
      <c r="B399" s="61" t="s">
        <v>362</v>
      </c>
      <c r="C399" s="9" t="s">
        <v>1</v>
      </c>
      <c r="D399" s="2">
        <v>0.53</v>
      </c>
      <c r="E399" s="4">
        <f t="shared" si="43"/>
        <v>7500</v>
      </c>
      <c r="F399" s="20">
        <v>9000</v>
      </c>
      <c r="G399" s="11">
        <v>1.33</v>
      </c>
      <c r="H399" s="9" t="s">
        <v>363</v>
      </c>
      <c r="I399" s="31"/>
    </row>
    <row r="400" spans="1:9" ht="18" customHeight="1" thickBot="1">
      <c r="A400" s="2">
        <f t="shared" si="44"/>
        <v>353</v>
      </c>
      <c r="B400" s="61" t="s">
        <v>364</v>
      </c>
      <c r="C400" s="9" t="s">
        <v>1</v>
      </c>
      <c r="D400" s="2">
        <v>0.13</v>
      </c>
      <c r="E400" s="4">
        <f t="shared" si="43"/>
        <v>2500</v>
      </c>
      <c r="F400" s="20">
        <v>3000</v>
      </c>
      <c r="G400" s="11">
        <v>0.33</v>
      </c>
      <c r="H400" s="9" t="s">
        <v>365</v>
      </c>
      <c r="I400" s="31"/>
    </row>
    <row r="401" spans="1:9" ht="18" customHeight="1" thickBot="1">
      <c r="A401" s="2">
        <f t="shared" si="44"/>
        <v>354</v>
      </c>
      <c r="B401" s="61" t="s">
        <v>366</v>
      </c>
      <c r="C401" s="9" t="s">
        <v>1</v>
      </c>
      <c r="D401" s="2">
        <v>0.5</v>
      </c>
      <c r="E401" s="4">
        <f t="shared" si="43"/>
        <v>9250</v>
      </c>
      <c r="F401" s="20">
        <v>11100</v>
      </c>
      <c r="G401" s="11">
        <v>1.24</v>
      </c>
      <c r="H401" s="9" t="s">
        <v>367</v>
      </c>
      <c r="I401" s="31"/>
    </row>
    <row r="402" spans="1:9" ht="18" customHeight="1" thickBot="1">
      <c r="A402" s="2">
        <f t="shared" si="44"/>
        <v>355</v>
      </c>
      <c r="B402" s="61" t="s">
        <v>1280</v>
      </c>
      <c r="C402" s="9" t="s">
        <v>1</v>
      </c>
      <c r="D402" s="2">
        <v>0.125</v>
      </c>
      <c r="E402" s="4">
        <f t="shared" ref="E402" si="55">F402-F402*20/120</f>
        <v>3083.3333333333335</v>
      </c>
      <c r="F402" s="20">
        <v>3700</v>
      </c>
      <c r="G402" s="11">
        <v>0.31</v>
      </c>
      <c r="H402" s="9" t="s">
        <v>1281</v>
      </c>
      <c r="I402" s="31"/>
    </row>
    <row r="403" spans="1:9" ht="18" customHeight="1" thickBot="1">
      <c r="A403" s="2">
        <f t="shared" si="44"/>
        <v>356</v>
      </c>
      <c r="B403" s="61" t="s">
        <v>368</v>
      </c>
      <c r="C403" s="9" t="s">
        <v>1</v>
      </c>
      <c r="D403" s="2">
        <v>0.66</v>
      </c>
      <c r="E403" s="4">
        <f t="shared" si="43"/>
        <v>14083.333333333334</v>
      </c>
      <c r="F403" s="20">
        <v>16900</v>
      </c>
      <c r="G403" s="11">
        <v>1.65</v>
      </c>
      <c r="H403" s="9" t="s">
        <v>369</v>
      </c>
      <c r="I403" s="31"/>
    </row>
    <row r="404" spans="1:9" ht="18" customHeight="1" thickBot="1">
      <c r="A404" s="2">
        <f t="shared" si="44"/>
        <v>357</v>
      </c>
      <c r="B404" s="61" t="s">
        <v>370</v>
      </c>
      <c r="C404" s="9" t="s">
        <v>1</v>
      </c>
      <c r="D404" s="2">
        <v>0.16</v>
      </c>
      <c r="E404" s="4">
        <f t="shared" si="43"/>
        <v>4750</v>
      </c>
      <c r="F404" s="20">
        <v>5700</v>
      </c>
      <c r="G404" s="11">
        <v>0.41</v>
      </c>
      <c r="H404" s="9" t="s">
        <v>371</v>
      </c>
      <c r="I404" s="31"/>
    </row>
    <row r="405" spans="1:9" ht="9.9499999999999993" hidden="1" customHeight="1">
      <c r="A405" s="2">
        <f t="shared" si="44"/>
        <v>358</v>
      </c>
      <c r="B405" s="61" t="s">
        <v>372</v>
      </c>
      <c r="C405" s="9" t="s">
        <v>1</v>
      </c>
      <c r="D405" s="2">
        <v>0.99</v>
      </c>
      <c r="E405" s="4">
        <f t="shared" si="43"/>
        <v>0</v>
      </c>
      <c r="F405" s="20"/>
      <c r="G405" s="11">
        <v>2.4700000000000002</v>
      </c>
      <c r="H405" s="9" t="s">
        <v>373</v>
      </c>
      <c r="I405" s="31"/>
    </row>
    <row r="406" spans="1:9" ht="18.75" customHeight="1" thickBot="1">
      <c r="A406" s="2">
        <f t="shared" si="44"/>
        <v>359</v>
      </c>
      <c r="B406" s="61" t="s">
        <v>372</v>
      </c>
      <c r="C406" s="9" t="s">
        <v>1</v>
      </c>
      <c r="D406" s="2">
        <v>0.99</v>
      </c>
      <c r="E406" s="4">
        <f t="shared" si="43"/>
        <v>18333.333333333332</v>
      </c>
      <c r="F406" s="20">
        <v>22000</v>
      </c>
      <c r="G406" s="11">
        <v>2.4700000000000002</v>
      </c>
      <c r="H406" s="9" t="s">
        <v>373</v>
      </c>
      <c r="I406" s="31"/>
    </row>
    <row r="407" spans="1:9" ht="18" customHeight="1" thickBot="1">
      <c r="A407" s="2">
        <f t="shared" si="44"/>
        <v>360</v>
      </c>
      <c r="B407" s="61" t="s">
        <v>374</v>
      </c>
      <c r="C407" s="9" t="s">
        <v>1</v>
      </c>
      <c r="D407" s="2">
        <v>0.25</v>
      </c>
      <c r="E407" s="4">
        <f t="shared" si="43"/>
        <v>6166.666666666667</v>
      </c>
      <c r="F407" s="20">
        <v>7400</v>
      </c>
      <c r="G407" s="11">
        <v>0.63</v>
      </c>
      <c r="H407" s="9" t="s">
        <v>375</v>
      </c>
      <c r="I407" s="31"/>
    </row>
    <row r="408" spans="1:9" ht="18" customHeight="1" thickBot="1">
      <c r="A408" s="2">
        <f t="shared" si="44"/>
        <v>361</v>
      </c>
      <c r="B408" s="61" t="s">
        <v>1282</v>
      </c>
      <c r="C408" s="9" t="s">
        <v>1</v>
      </c>
      <c r="D408" s="2">
        <v>0.78</v>
      </c>
      <c r="E408" s="4">
        <f t="shared" ref="E408" si="56">F408-F408*20/120</f>
        <v>16250</v>
      </c>
      <c r="F408" s="20">
        <v>19500</v>
      </c>
      <c r="G408" s="11">
        <v>1.94</v>
      </c>
      <c r="H408" s="9" t="s">
        <v>1283</v>
      </c>
      <c r="I408" s="31"/>
    </row>
    <row r="409" spans="1:9" ht="18" customHeight="1" thickBot="1">
      <c r="A409" s="2">
        <f t="shared" si="44"/>
        <v>362</v>
      </c>
      <c r="B409" s="61" t="s">
        <v>1284</v>
      </c>
      <c r="C409" s="9" t="s">
        <v>1</v>
      </c>
      <c r="D409" s="2">
        <v>0.19500000000000001</v>
      </c>
      <c r="E409" s="4">
        <f t="shared" ref="E409" si="57">F409-F409*20/120</f>
        <v>5416.666666666667</v>
      </c>
      <c r="F409" s="20">
        <v>6500</v>
      </c>
      <c r="G409" s="11">
        <v>0.48</v>
      </c>
      <c r="H409" s="9" t="s">
        <v>1285</v>
      </c>
      <c r="I409" s="31"/>
    </row>
    <row r="410" spans="1:9" ht="18" customHeight="1" thickBot="1">
      <c r="A410" s="2">
        <f t="shared" si="44"/>
        <v>363</v>
      </c>
      <c r="B410" s="61" t="s">
        <v>376</v>
      </c>
      <c r="C410" s="9" t="s">
        <v>1</v>
      </c>
      <c r="D410" s="2">
        <v>0.97</v>
      </c>
      <c r="E410" s="4">
        <f t="shared" si="43"/>
        <v>19250</v>
      </c>
      <c r="F410" s="20">
        <v>23100</v>
      </c>
      <c r="G410" s="11">
        <v>2.42</v>
      </c>
      <c r="H410" s="9" t="s">
        <v>377</v>
      </c>
      <c r="I410" s="26"/>
    </row>
    <row r="411" spans="1:9" ht="18" customHeight="1" thickBot="1">
      <c r="A411" s="2">
        <f t="shared" si="44"/>
        <v>364</v>
      </c>
      <c r="B411" s="61" t="s">
        <v>1204</v>
      </c>
      <c r="C411" s="9" t="s">
        <v>1</v>
      </c>
      <c r="D411" s="2">
        <v>0.24</v>
      </c>
      <c r="E411" s="4">
        <f t="shared" si="43"/>
        <v>6416.666666666667</v>
      </c>
      <c r="F411" s="20">
        <v>7700</v>
      </c>
      <c r="G411" s="11">
        <v>0.6</v>
      </c>
      <c r="H411" s="9" t="s">
        <v>378</v>
      </c>
      <c r="I411" s="26"/>
    </row>
    <row r="412" spans="1:9" ht="18" customHeight="1" thickBot="1">
      <c r="A412" s="2">
        <f t="shared" si="44"/>
        <v>365</v>
      </c>
      <c r="B412" s="61" t="s">
        <v>379</v>
      </c>
      <c r="C412" s="9" t="s">
        <v>1</v>
      </c>
      <c r="D412" s="2">
        <v>1.61</v>
      </c>
      <c r="E412" s="4">
        <f t="shared" si="43"/>
        <v>28500</v>
      </c>
      <c r="F412" s="20">
        <v>34200</v>
      </c>
      <c r="G412" s="11">
        <v>4.04</v>
      </c>
      <c r="H412" s="9" t="s">
        <v>844</v>
      </c>
      <c r="I412" s="26"/>
    </row>
    <row r="413" spans="1:9" ht="18" customHeight="1" thickBot="1">
      <c r="A413" s="2">
        <f t="shared" si="44"/>
        <v>366</v>
      </c>
      <c r="B413" s="61" t="s">
        <v>380</v>
      </c>
      <c r="C413" s="9" t="s">
        <v>1</v>
      </c>
      <c r="D413" s="2">
        <v>0.4</v>
      </c>
      <c r="E413" s="4">
        <f t="shared" si="43"/>
        <v>9500</v>
      </c>
      <c r="F413" s="20">
        <v>11400</v>
      </c>
      <c r="G413" s="11">
        <v>1</v>
      </c>
      <c r="H413" s="9" t="s">
        <v>381</v>
      </c>
      <c r="I413" s="26"/>
    </row>
    <row r="414" spans="1:9" ht="18" customHeight="1" thickBot="1">
      <c r="A414" s="2">
        <f t="shared" si="44"/>
        <v>367</v>
      </c>
      <c r="B414" s="61" t="s">
        <v>382</v>
      </c>
      <c r="C414" s="9" t="s">
        <v>1</v>
      </c>
      <c r="D414" s="2">
        <v>1.03</v>
      </c>
      <c r="E414" s="4">
        <f t="shared" si="43"/>
        <v>19416.666666666668</v>
      </c>
      <c r="F414" s="20">
        <v>23300</v>
      </c>
      <c r="G414" s="11">
        <v>2.57</v>
      </c>
      <c r="H414" s="9" t="s">
        <v>383</v>
      </c>
      <c r="I414" s="26"/>
    </row>
    <row r="415" spans="1:9" ht="18" customHeight="1" thickBot="1">
      <c r="A415" s="2">
        <f t="shared" si="44"/>
        <v>368</v>
      </c>
      <c r="B415" s="61" t="s">
        <v>1286</v>
      </c>
      <c r="C415" s="9" t="s">
        <v>1</v>
      </c>
      <c r="D415" s="2">
        <v>0.25600000000000001</v>
      </c>
      <c r="E415" s="4">
        <f t="shared" ref="E415" si="58">F415-F415*20/120</f>
        <v>6500</v>
      </c>
      <c r="F415" s="20">
        <v>7800</v>
      </c>
      <c r="G415" s="11">
        <v>0.64</v>
      </c>
      <c r="H415" s="9" t="s">
        <v>1287</v>
      </c>
      <c r="I415" s="26"/>
    </row>
    <row r="416" spans="1:9" ht="18" customHeight="1" thickBot="1">
      <c r="A416" s="2">
        <f t="shared" si="44"/>
        <v>369</v>
      </c>
      <c r="B416" s="61" t="s">
        <v>384</v>
      </c>
      <c r="C416" s="9" t="s">
        <v>1</v>
      </c>
      <c r="D416" s="2">
        <v>1.18</v>
      </c>
      <c r="E416" s="4">
        <f t="shared" si="43"/>
        <v>25083.333333333332</v>
      </c>
      <c r="F416" s="20">
        <v>30100</v>
      </c>
      <c r="G416" s="11">
        <v>2.94</v>
      </c>
      <c r="H416" s="9" t="s">
        <v>385</v>
      </c>
      <c r="I416" s="26"/>
    </row>
    <row r="417" spans="1:9" ht="18" customHeight="1" thickBot="1">
      <c r="A417" s="2">
        <f t="shared" si="44"/>
        <v>370</v>
      </c>
      <c r="B417" s="61" t="s">
        <v>386</v>
      </c>
      <c r="C417" s="9" t="s">
        <v>1</v>
      </c>
      <c r="D417" s="2">
        <v>0.28999999999999998</v>
      </c>
      <c r="E417" s="4">
        <f t="shared" si="43"/>
        <v>8416.6666666666661</v>
      </c>
      <c r="F417" s="20">
        <v>10100</v>
      </c>
      <c r="G417" s="11">
        <v>0.73</v>
      </c>
      <c r="H417" s="9" t="s">
        <v>387</v>
      </c>
      <c r="I417" s="26"/>
    </row>
    <row r="418" spans="1:9" ht="18" customHeight="1" thickBot="1">
      <c r="A418" s="2">
        <f t="shared" si="44"/>
        <v>371</v>
      </c>
      <c r="B418" s="61" t="s">
        <v>1288</v>
      </c>
      <c r="C418" s="9" t="s">
        <v>1</v>
      </c>
      <c r="D418" s="2">
        <v>1.84</v>
      </c>
      <c r="E418" s="4">
        <f t="shared" ref="E418:E419" si="59">F418-F418*20/120</f>
        <v>38333.333333333336</v>
      </c>
      <c r="F418" s="20">
        <v>46000</v>
      </c>
      <c r="G418" s="11">
        <v>4.5999999999999996</v>
      </c>
      <c r="H418" s="9" t="s">
        <v>1290</v>
      </c>
      <c r="I418" s="26"/>
    </row>
    <row r="419" spans="1:9" ht="18" customHeight="1" thickBot="1">
      <c r="A419" s="2">
        <f t="shared" si="44"/>
        <v>372</v>
      </c>
      <c r="B419" s="61" t="s">
        <v>1289</v>
      </c>
      <c r="C419" s="9" t="s">
        <v>1</v>
      </c>
      <c r="D419" s="2">
        <v>0.46</v>
      </c>
      <c r="E419" s="4">
        <f t="shared" si="59"/>
        <v>12833.333333333334</v>
      </c>
      <c r="F419" s="20">
        <v>15400</v>
      </c>
      <c r="G419" s="11">
        <v>1.1399999999999999</v>
      </c>
      <c r="H419" s="9" t="s">
        <v>1291</v>
      </c>
      <c r="I419" s="26"/>
    </row>
    <row r="420" spans="1:9" ht="18" customHeight="1" thickBot="1">
      <c r="A420" s="2">
        <f t="shared" si="44"/>
        <v>373</v>
      </c>
      <c r="B420" s="61" t="s">
        <v>1292</v>
      </c>
      <c r="C420" s="9" t="s">
        <v>1</v>
      </c>
      <c r="D420" s="2">
        <v>1.34</v>
      </c>
      <c r="E420" s="4">
        <f t="shared" ref="E420:E421" si="60">F420-F420*20/120</f>
        <v>27916.666666666668</v>
      </c>
      <c r="F420" s="20">
        <v>33500</v>
      </c>
      <c r="G420" s="11">
        <v>3.33</v>
      </c>
      <c r="H420" s="9" t="s">
        <v>1294</v>
      </c>
      <c r="I420" s="26"/>
    </row>
    <row r="421" spans="1:9" ht="18" customHeight="1" thickBot="1">
      <c r="A421" s="2">
        <f t="shared" si="44"/>
        <v>374</v>
      </c>
      <c r="B421" s="61" t="s">
        <v>1293</v>
      </c>
      <c r="C421" s="9" t="s">
        <v>1</v>
      </c>
      <c r="D421" s="2">
        <v>0.33</v>
      </c>
      <c r="E421" s="4">
        <f t="shared" si="60"/>
        <v>9333.3333333333339</v>
      </c>
      <c r="F421" s="20">
        <v>11200</v>
      </c>
      <c r="G421" s="11">
        <v>0.82</v>
      </c>
      <c r="H421" s="9" t="s">
        <v>1295</v>
      </c>
      <c r="I421" s="26"/>
    </row>
    <row r="422" spans="1:9" ht="18" customHeight="1" thickBot="1">
      <c r="A422" s="2">
        <f t="shared" si="44"/>
        <v>375</v>
      </c>
      <c r="B422" s="61" t="s">
        <v>388</v>
      </c>
      <c r="C422" s="9" t="s">
        <v>1</v>
      </c>
      <c r="D422" s="2">
        <v>1.5</v>
      </c>
      <c r="E422" s="4">
        <f t="shared" si="43"/>
        <v>31083.333333333332</v>
      </c>
      <c r="F422" s="20">
        <v>37300</v>
      </c>
      <c r="G422" s="11">
        <v>3.74</v>
      </c>
      <c r="H422" s="9" t="s">
        <v>389</v>
      </c>
      <c r="I422" s="26"/>
    </row>
    <row r="423" spans="1:9" ht="18.75" customHeight="1" thickBot="1">
      <c r="A423" s="2">
        <f t="shared" si="44"/>
        <v>376</v>
      </c>
      <c r="B423" s="61" t="s">
        <v>390</v>
      </c>
      <c r="C423" s="9" t="s">
        <v>1</v>
      </c>
      <c r="D423" s="2">
        <v>0.37</v>
      </c>
      <c r="E423" s="4">
        <f t="shared" si="43"/>
        <v>10416.666666666666</v>
      </c>
      <c r="F423" s="20">
        <v>12500</v>
      </c>
      <c r="G423" s="11">
        <v>0.93</v>
      </c>
      <c r="H423" s="9" t="s">
        <v>391</v>
      </c>
      <c r="I423" s="26"/>
    </row>
    <row r="424" spans="1:9" ht="18.75" customHeight="1" thickBot="1">
      <c r="A424" s="2">
        <f t="shared" si="44"/>
        <v>377</v>
      </c>
      <c r="B424" s="61" t="s">
        <v>1296</v>
      </c>
      <c r="C424" s="9" t="s">
        <v>1</v>
      </c>
      <c r="D424" s="2">
        <v>2.08</v>
      </c>
      <c r="E424" s="4">
        <f t="shared" ref="E424:E425" si="61">F424-F424*20/120</f>
        <v>43333.333333333336</v>
      </c>
      <c r="F424" s="20">
        <v>52000</v>
      </c>
      <c r="G424" s="11">
        <v>5.2</v>
      </c>
      <c r="H424" s="9" t="s">
        <v>1298</v>
      </c>
      <c r="I424" s="26"/>
    </row>
    <row r="425" spans="1:9" ht="18.75" customHeight="1" thickBot="1">
      <c r="A425" s="2">
        <f t="shared" si="44"/>
        <v>378</v>
      </c>
      <c r="B425" s="61" t="s">
        <v>1297</v>
      </c>
      <c r="C425" s="9" t="s">
        <v>1</v>
      </c>
      <c r="D425" s="2">
        <v>0.51600000000000001</v>
      </c>
      <c r="E425" s="4">
        <f t="shared" si="61"/>
        <v>14500</v>
      </c>
      <c r="F425" s="20">
        <v>17400</v>
      </c>
      <c r="G425" s="11">
        <v>1.29</v>
      </c>
      <c r="H425" s="9" t="s">
        <v>1299</v>
      </c>
      <c r="I425" s="26"/>
    </row>
    <row r="426" spans="1:9" ht="18.75" customHeight="1" thickBot="1">
      <c r="A426" s="2">
        <f t="shared" si="44"/>
        <v>379</v>
      </c>
      <c r="B426" s="61" t="s">
        <v>1302</v>
      </c>
      <c r="C426" s="9" t="s">
        <v>1</v>
      </c>
      <c r="D426" s="2">
        <v>2.02</v>
      </c>
      <c r="E426" s="4">
        <f t="shared" ref="E426:E427" si="62">F426-F426*20/120</f>
        <v>42083.333333333336</v>
      </c>
      <c r="F426" s="20">
        <v>50500</v>
      </c>
      <c r="G426" s="11">
        <v>5.05</v>
      </c>
      <c r="H426" s="9" t="s">
        <v>1300</v>
      </c>
      <c r="I426" s="26"/>
    </row>
    <row r="427" spans="1:9" ht="18.75" customHeight="1" thickBot="1">
      <c r="A427" s="2">
        <f t="shared" si="44"/>
        <v>380</v>
      </c>
      <c r="B427" s="61" t="s">
        <v>1303</v>
      </c>
      <c r="C427" s="9" t="s">
        <v>1</v>
      </c>
      <c r="D427" s="2">
        <v>0.5</v>
      </c>
      <c r="E427" s="4">
        <f t="shared" si="62"/>
        <v>14083.333333333334</v>
      </c>
      <c r="F427" s="20">
        <v>16900</v>
      </c>
      <c r="G427" s="11">
        <v>1.25</v>
      </c>
      <c r="H427" s="9" t="s">
        <v>1301</v>
      </c>
      <c r="I427" s="26"/>
    </row>
    <row r="428" spans="1:9" ht="18.75" customHeight="1" thickBot="1">
      <c r="A428" s="2">
        <f t="shared" si="44"/>
        <v>381</v>
      </c>
      <c r="B428" s="61" t="s">
        <v>392</v>
      </c>
      <c r="C428" s="9" t="s">
        <v>1</v>
      </c>
      <c r="D428" s="2">
        <v>2.5299999999999998</v>
      </c>
      <c r="E428" s="4">
        <f t="shared" si="43"/>
        <v>48500</v>
      </c>
      <c r="F428" s="20">
        <v>58200</v>
      </c>
      <c r="G428" s="11">
        <v>6.32</v>
      </c>
      <c r="H428" s="9" t="s">
        <v>393</v>
      </c>
      <c r="I428" s="26"/>
    </row>
    <row r="429" spans="1:9" ht="18.75" customHeight="1" thickBot="1">
      <c r="A429" s="2">
        <f t="shared" si="44"/>
        <v>382</v>
      </c>
      <c r="B429" s="96" t="s">
        <v>394</v>
      </c>
      <c r="C429" s="54" t="s">
        <v>1</v>
      </c>
      <c r="D429" s="52">
        <v>0.63</v>
      </c>
      <c r="E429" s="4">
        <f t="shared" si="43"/>
        <v>16250</v>
      </c>
      <c r="F429" s="78">
        <v>19500</v>
      </c>
      <c r="G429" s="282">
        <v>1.56</v>
      </c>
      <c r="H429" s="54" t="s">
        <v>395</v>
      </c>
      <c r="I429" s="27"/>
    </row>
    <row r="430" spans="1:9" ht="18.75" customHeight="1" thickBot="1">
      <c r="A430" s="2">
        <f t="shared" ref="A430:A431" si="63">A429+1</f>
        <v>383</v>
      </c>
      <c r="B430" s="96" t="s">
        <v>1306</v>
      </c>
      <c r="C430" s="54" t="s">
        <v>1</v>
      </c>
      <c r="D430" s="52">
        <v>3.04</v>
      </c>
      <c r="E430" s="241">
        <f t="shared" si="43"/>
        <v>63333.333333333336</v>
      </c>
      <c r="F430" s="78">
        <v>76000</v>
      </c>
      <c r="G430" s="282">
        <v>7.6</v>
      </c>
      <c r="H430" s="54" t="s">
        <v>1307</v>
      </c>
      <c r="I430" s="306"/>
    </row>
    <row r="431" spans="1:9" ht="18.75" customHeight="1" thickBot="1">
      <c r="A431" s="2">
        <f t="shared" si="63"/>
        <v>384</v>
      </c>
      <c r="B431" s="246" t="s">
        <v>1304</v>
      </c>
      <c r="C431" s="133" t="s">
        <v>1</v>
      </c>
      <c r="D431" s="134">
        <v>0.76</v>
      </c>
      <c r="E431" s="135">
        <f t="shared" ref="E431" si="64">F431-F431*20/120</f>
        <v>21166.666666666668</v>
      </c>
      <c r="F431" s="156">
        <v>25400</v>
      </c>
      <c r="G431" s="284">
        <v>1.88</v>
      </c>
      <c r="H431" s="137" t="s">
        <v>1305</v>
      </c>
      <c r="I431" s="306"/>
    </row>
    <row r="432" spans="1:9" ht="22.5" customHeight="1" thickBot="1">
      <c r="A432" s="428" t="s">
        <v>396</v>
      </c>
      <c r="B432" s="429"/>
      <c r="C432" s="429"/>
      <c r="D432" s="429"/>
      <c r="E432" s="429"/>
      <c r="F432" s="429"/>
      <c r="G432" s="429"/>
      <c r="H432" s="430"/>
      <c r="I432" s="84"/>
    </row>
    <row r="433" spans="1:9" ht="9.9499999999999993" hidden="1" customHeight="1">
      <c r="A433" s="97">
        <v>317</v>
      </c>
      <c r="B433" s="56" t="s">
        <v>408</v>
      </c>
      <c r="C433" s="57" t="s">
        <v>1</v>
      </c>
      <c r="D433" s="97">
        <v>6.5000000000000002E-2</v>
      </c>
      <c r="E433" s="98">
        <v>848</v>
      </c>
      <c r="F433" s="346">
        <f t="shared" ref="F433:F434" si="65">E433*1.2</f>
        <v>1017.5999999999999</v>
      </c>
      <c r="G433" s="67">
        <v>0.16</v>
      </c>
      <c r="H433" s="57" t="s">
        <v>409</v>
      </c>
      <c r="I433" s="31"/>
    </row>
    <row r="434" spans="1:9" ht="18.75" hidden="1" customHeight="1">
      <c r="A434" s="2">
        <v>327</v>
      </c>
      <c r="B434" s="3" t="s">
        <v>426</v>
      </c>
      <c r="C434" s="9" t="s">
        <v>1</v>
      </c>
      <c r="D434" s="2">
        <v>0.62</v>
      </c>
      <c r="E434" s="4">
        <v>8731</v>
      </c>
      <c r="F434" s="5">
        <f t="shared" si="65"/>
        <v>10477.199999999999</v>
      </c>
      <c r="G434" s="11">
        <v>1.55</v>
      </c>
      <c r="H434" s="9" t="s">
        <v>427</v>
      </c>
      <c r="I434" s="31"/>
    </row>
    <row r="435" spans="1:9" ht="18.75" customHeight="1" thickBot="1">
      <c r="A435" s="72">
        <f>A431+1</f>
        <v>385</v>
      </c>
      <c r="B435" s="68" t="s">
        <v>397</v>
      </c>
      <c r="C435" s="63" t="s">
        <v>1</v>
      </c>
      <c r="D435" s="64">
        <v>6.0000000000000001E-3</v>
      </c>
      <c r="E435" s="7">
        <f>F435-F435*20/120</f>
        <v>250</v>
      </c>
      <c r="F435" s="122">
        <v>300</v>
      </c>
      <c r="G435" s="64">
        <v>1.4999999999999999E-2</v>
      </c>
      <c r="H435" s="63" t="s">
        <v>398</v>
      </c>
      <c r="I435" s="93"/>
    </row>
    <row r="436" spans="1:9" ht="18.75" customHeight="1" thickBot="1">
      <c r="A436" s="72">
        <f>A435+1</f>
        <v>386</v>
      </c>
      <c r="B436" s="118" t="s">
        <v>973</v>
      </c>
      <c r="C436" s="63" t="s">
        <v>1</v>
      </c>
      <c r="D436" s="64">
        <v>6.0000000000000001E-3</v>
      </c>
      <c r="E436" s="7">
        <f t="shared" ref="E436:E516" si="66">F436-F436*20/120</f>
        <v>250</v>
      </c>
      <c r="F436" s="122">
        <v>300</v>
      </c>
      <c r="G436" s="64">
        <v>1.4999999999999999E-2</v>
      </c>
      <c r="H436" s="63" t="s">
        <v>398</v>
      </c>
      <c r="I436" s="93"/>
    </row>
    <row r="437" spans="1:9" ht="18.75" customHeight="1" thickBot="1">
      <c r="A437" s="72">
        <f t="shared" ref="A437:A500" si="67">A436+1</f>
        <v>387</v>
      </c>
      <c r="B437" s="68" t="s">
        <v>399</v>
      </c>
      <c r="C437" s="63" t="s">
        <v>1</v>
      </c>
      <c r="D437" s="64">
        <v>8.9999999999999993E-3</v>
      </c>
      <c r="E437" s="7">
        <f t="shared" si="66"/>
        <v>375</v>
      </c>
      <c r="F437" s="122">
        <v>450</v>
      </c>
      <c r="G437" s="64">
        <v>2.3E-2</v>
      </c>
      <c r="H437" s="63" t="s">
        <v>400</v>
      </c>
      <c r="I437" s="93"/>
    </row>
    <row r="438" spans="1:9" ht="18.75" customHeight="1" thickBot="1">
      <c r="A438" s="72">
        <f t="shared" si="67"/>
        <v>388</v>
      </c>
      <c r="B438" s="118" t="s">
        <v>974</v>
      </c>
      <c r="C438" s="63" t="s">
        <v>1</v>
      </c>
      <c r="D438" s="64">
        <v>8.9999999999999993E-3</v>
      </c>
      <c r="E438" s="7">
        <f t="shared" si="66"/>
        <v>375</v>
      </c>
      <c r="F438" s="122">
        <v>450</v>
      </c>
      <c r="G438" s="64">
        <v>2.3E-2</v>
      </c>
      <c r="H438" s="63" t="s">
        <v>400</v>
      </c>
      <c r="I438" s="93"/>
    </row>
    <row r="439" spans="1:9" ht="18.75" customHeight="1" thickBot="1">
      <c r="A439" s="72">
        <f t="shared" si="67"/>
        <v>389</v>
      </c>
      <c r="B439" s="68" t="s">
        <v>401</v>
      </c>
      <c r="C439" s="63" t="s">
        <v>1</v>
      </c>
      <c r="D439" s="64">
        <v>1.7000000000000001E-2</v>
      </c>
      <c r="E439" s="7">
        <f t="shared" si="66"/>
        <v>666.66666666666663</v>
      </c>
      <c r="F439" s="122">
        <v>800</v>
      </c>
      <c r="G439" s="64">
        <v>4.2999999999999997E-2</v>
      </c>
      <c r="H439" s="63" t="s">
        <v>402</v>
      </c>
      <c r="I439" s="93"/>
    </row>
    <row r="440" spans="1:9" ht="18.75" customHeight="1" thickBot="1">
      <c r="A440" s="72">
        <f t="shared" si="67"/>
        <v>390</v>
      </c>
      <c r="B440" s="118" t="s">
        <v>978</v>
      </c>
      <c r="C440" s="63" t="s">
        <v>1</v>
      </c>
      <c r="D440" s="64">
        <v>1.7000000000000001E-2</v>
      </c>
      <c r="E440" s="7">
        <f t="shared" si="66"/>
        <v>666.66666666666663</v>
      </c>
      <c r="F440" s="122">
        <v>800</v>
      </c>
      <c r="G440" s="64">
        <v>4.2999999999999997E-2</v>
      </c>
      <c r="H440" s="63" t="s">
        <v>402</v>
      </c>
      <c r="I440" s="93"/>
    </row>
    <row r="441" spans="1:9" ht="18.75" customHeight="1" thickBot="1">
      <c r="A441" s="72">
        <f t="shared" si="67"/>
        <v>391</v>
      </c>
      <c r="B441" s="68" t="s">
        <v>975</v>
      </c>
      <c r="C441" s="63" t="s">
        <v>1</v>
      </c>
      <c r="D441" s="64">
        <v>1.2E-2</v>
      </c>
      <c r="E441" s="7">
        <f t="shared" si="66"/>
        <v>708.33333333333337</v>
      </c>
      <c r="F441" s="122">
        <v>850</v>
      </c>
      <c r="G441" s="64">
        <v>0.03</v>
      </c>
      <c r="H441" s="63" t="s">
        <v>976</v>
      </c>
      <c r="I441" s="93"/>
    </row>
    <row r="442" spans="1:9" ht="18.75" customHeight="1" thickBot="1">
      <c r="A442" s="72">
        <f t="shared" si="67"/>
        <v>392</v>
      </c>
      <c r="B442" s="118" t="s">
        <v>977</v>
      </c>
      <c r="C442" s="63" t="s">
        <v>1</v>
      </c>
      <c r="D442" s="64">
        <v>1.2E-2</v>
      </c>
      <c r="E442" s="7">
        <f t="shared" si="66"/>
        <v>708.33333333333337</v>
      </c>
      <c r="F442" s="122">
        <v>850</v>
      </c>
      <c r="G442" s="64">
        <v>0.03</v>
      </c>
      <c r="H442" s="63" t="s">
        <v>976</v>
      </c>
      <c r="I442" s="93"/>
    </row>
    <row r="443" spans="1:9" ht="18.75" customHeight="1" thickBot="1">
      <c r="A443" s="72">
        <f t="shared" si="67"/>
        <v>393</v>
      </c>
      <c r="B443" s="68" t="s">
        <v>403</v>
      </c>
      <c r="C443" s="63" t="s">
        <v>1</v>
      </c>
      <c r="D443" s="64">
        <v>1.9E-2</v>
      </c>
      <c r="E443" s="7">
        <f t="shared" si="66"/>
        <v>750</v>
      </c>
      <c r="F443" s="122">
        <v>900</v>
      </c>
      <c r="G443" s="64">
        <v>4.8000000000000001E-2</v>
      </c>
      <c r="H443" s="63" t="s">
        <v>404</v>
      </c>
      <c r="I443" s="93"/>
    </row>
    <row r="444" spans="1:9" ht="18.75" customHeight="1" thickBot="1">
      <c r="A444" s="72">
        <f t="shared" si="67"/>
        <v>394</v>
      </c>
      <c r="B444" s="118" t="s">
        <v>979</v>
      </c>
      <c r="C444" s="63" t="s">
        <v>1</v>
      </c>
      <c r="D444" s="64">
        <v>1.9E-2</v>
      </c>
      <c r="E444" s="7">
        <f t="shared" si="66"/>
        <v>750</v>
      </c>
      <c r="F444" s="122">
        <v>900</v>
      </c>
      <c r="G444" s="64">
        <v>4.8000000000000001E-2</v>
      </c>
      <c r="H444" s="63" t="s">
        <v>404</v>
      </c>
      <c r="I444" s="93"/>
    </row>
    <row r="445" spans="1:9" ht="18.75" customHeight="1" thickBot="1">
      <c r="A445" s="72">
        <f t="shared" si="67"/>
        <v>395</v>
      </c>
      <c r="B445" s="68" t="s">
        <v>405</v>
      </c>
      <c r="C445" s="63" t="s">
        <v>1</v>
      </c>
      <c r="D445" s="64">
        <v>1.9E-2</v>
      </c>
      <c r="E445" s="7">
        <f t="shared" si="66"/>
        <v>791.66666666666663</v>
      </c>
      <c r="F445" s="122">
        <v>950</v>
      </c>
      <c r="G445" s="64">
        <v>4.8000000000000001E-2</v>
      </c>
      <c r="H445" s="63" t="s">
        <v>404</v>
      </c>
      <c r="I445" s="93"/>
    </row>
    <row r="446" spans="1:9" ht="18.75" customHeight="1" thickBot="1">
      <c r="A446" s="72">
        <f t="shared" si="67"/>
        <v>396</v>
      </c>
      <c r="B446" s="71" t="s">
        <v>1249</v>
      </c>
      <c r="C446" s="63" t="s">
        <v>1</v>
      </c>
      <c r="D446" s="64">
        <v>1.9E-2</v>
      </c>
      <c r="E446" s="7">
        <f t="shared" ref="E446" si="68">F446-F446*20/120</f>
        <v>791.66666666666663</v>
      </c>
      <c r="F446" s="122">
        <v>950</v>
      </c>
      <c r="G446" s="64">
        <v>4.8000000000000001E-2</v>
      </c>
      <c r="H446" s="63" t="s">
        <v>404</v>
      </c>
      <c r="I446" s="93"/>
    </row>
    <row r="447" spans="1:9" ht="18.75" customHeight="1" thickBot="1">
      <c r="A447" s="72">
        <f t="shared" si="67"/>
        <v>397</v>
      </c>
      <c r="B447" s="68" t="s">
        <v>406</v>
      </c>
      <c r="C447" s="63" t="s">
        <v>1</v>
      </c>
      <c r="D447" s="64">
        <v>3.4000000000000002E-2</v>
      </c>
      <c r="E447" s="7">
        <f t="shared" si="66"/>
        <v>1000</v>
      </c>
      <c r="F447" s="122">
        <v>1200</v>
      </c>
      <c r="G447" s="64">
        <v>8.5000000000000006E-2</v>
      </c>
      <c r="H447" s="63" t="s">
        <v>407</v>
      </c>
      <c r="I447" s="93"/>
    </row>
    <row r="448" spans="1:9" ht="18.75" customHeight="1" thickBot="1">
      <c r="A448" s="72">
        <f t="shared" si="67"/>
        <v>398</v>
      </c>
      <c r="B448" s="118" t="s">
        <v>980</v>
      </c>
      <c r="C448" s="63" t="s">
        <v>1</v>
      </c>
      <c r="D448" s="64">
        <v>3.4000000000000002E-2</v>
      </c>
      <c r="E448" s="7">
        <f t="shared" si="66"/>
        <v>1000</v>
      </c>
      <c r="F448" s="122">
        <v>1200</v>
      </c>
      <c r="G448" s="64">
        <v>8.5000000000000006E-2</v>
      </c>
      <c r="H448" s="63" t="s">
        <v>407</v>
      </c>
      <c r="I448" s="93"/>
    </row>
    <row r="449" spans="1:9" ht="18.75" customHeight="1" thickBot="1">
      <c r="A449" s="72">
        <f t="shared" si="67"/>
        <v>399</v>
      </c>
      <c r="B449" s="350" t="s">
        <v>408</v>
      </c>
      <c r="C449" s="145" t="s">
        <v>1</v>
      </c>
      <c r="D449" s="164">
        <v>6.5000000000000002E-2</v>
      </c>
      <c r="E449" s="327">
        <f t="shared" si="66"/>
        <v>2000</v>
      </c>
      <c r="F449" s="334">
        <v>2400</v>
      </c>
      <c r="G449" s="164">
        <v>0.16</v>
      </c>
      <c r="H449" s="145" t="s">
        <v>409</v>
      </c>
      <c r="I449" s="93"/>
    </row>
    <row r="450" spans="1:9" ht="18.75" customHeight="1" thickBot="1">
      <c r="A450" s="72">
        <f t="shared" si="67"/>
        <v>400</v>
      </c>
      <c r="B450" s="340" t="s">
        <v>981</v>
      </c>
      <c r="C450" s="247" t="s">
        <v>1</v>
      </c>
      <c r="D450" s="251">
        <v>6.5000000000000002E-2</v>
      </c>
      <c r="E450" s="249">
        <f t="shared" si="66"/>
        <v>2000</v>
      </c>
      <c r="F450" s="336">
        <v>2400</v>
      </c>
      <c r="G450" s="251">
        <v>0.16</v>
      </c>
      <c r="H450" s="252" t="s">
        <v>409</v>
      </c>
      <c r="I450" s="93"/>
    </row>
    <row r="451" spans="1:9" ht="18.75" customHeight="1" thickBot="1">
      <c r="A451" s="72">
        <f t="shared" si="67"/>
        <v>401</v>
      </c>
      <c r="B451" s="332" t="s">
        <v>410</v>
      </c>
      <c r="C451" s="247" t="s">
        <v>1</v>
      </c>
      <c r="D451" s="251">
        <v>6.5000000000000002E-2</v>
      </c>
      <c r="E451" s="249">
        <f t="shared" si="66"/>
        <v>2166.6666666666665</v>
      </c>
      <c r="F451" s="336">
        <v>2600</v>
      </c>
      <c r="G451" s="251">
        <v>0.16</v>
      </c>
      <c r="H451" s="252" t="s">
        <v>409</v>
      </c>
      <c r="I451" s="93"/>
    </row>
    <row r="452" spans="1:9" ht="18.75" customHeight="1" thickBot="1">
      <c r="A452" s="72">
        <f t="shared" si="67"/>
        <v>402</v>
      </c>
      <c r="B452" s="342" t="s">
        <v>1250</v>
      </c>
      <c r="C452" s="247" t="s">
        <v>1</v>
      </c>
      <c r="D452" s="251">
        <v>6.5000000000000002E-2</v>
      </c>
      <c r="E452" s="249">
        <f t="shared" ref="E452" si="69">F452-F452*20/120</f>
        <v>2166.6666666666665</v>
      </c>
      <c r="F452" s="336">
        <v>2600</v>
      </c>
      <c r="G452" s="251">
        <v>0.16</v>
      </c>
      <c r="H452" s="252" t="s">
        <v>409</v>
      </c>
      <c r="I452" s="93"/>
    </row>
    <row r="453" spans="1:9" ht="18.75" customHeight="1" thickBot="1">
      <c r="A453" s="72">
        <f t="shared" si="67"/>
        <v>403</v>
      </c>
      <c r="B453" s="338" t="s">
        <v>411</v>
      </c>
      <c r="C453" s="144" t="s">
        <v>1</v>
      </c>
      <c r="D453" s="162">
        <v>0.11</v>
      </c>
      <c r="E453" s="161">
        <f t="shared" si="66"/>
        <v>3083.3333333333335</v>
      </c>
      <c r="F453" s="335">
        <v>3700</v>
      </c>
      <c r="G453" s="162">
        <v>0.26</v>
      </c>
      <c r="H453" s="144" t="s">
        <v>412</v>
      </c>
      <c r="I453" s="93"/>
    </row>
    <row r="454" spans="1:9" ht="18.75" customHeight="1" thickBot="1">
      <c r="A454" s="72">
        <f t="shared" si="67"/>
        <v>404</v>
      </c>
      <c r="B454" s="118" t="s">
        <v>982</v>
      </c>
      <c r="C454" s="63" t="s">
        <v>1</v>
      </c>
      <c r="D454" s="64">
        <v>0.11</v>
      </c>
      <c r="E454" s="7">
        <f t="shared" si="66"/>
        <v>3083.3333333333335</v>
      </c>
      <c r="F454" s="122">
        <v>3700</v>
      </c>
      <c r="G454" s="64">
        <v>0.26</v>
      </c>
      <c r="H454" s="63" t="s">
        <v>412</v>
      </c>
      <c r="I454" s="93"/>
    </row>
    <row r="455" spans="1:9" ht="18.75" customHeight="1" thickBot="1">
      <c r="A455" s="72">
        <f t="shared" si="67"/>
        <v>405</v>
      </c>
      <c r="B455" s="68" t="s">
        <v>983</v>
      </c>
      <c r="C455" s="63" t="s">
        <v>1</v>
      </c>
      <c r="D455" s="64">
        <v>0.13</v>
      </c>
      <c r="E455" s="7">
        <f t="shared" si="66"/>
        <v>3500</v>
      </c>
      <c r="F455" s="122">
        <v>4200</v>
      </c>
      <c r="G455" s="64">
        <v>0.33</v>
      </c>
      <c r="H455" s="63" t="s">
        <v>365</v>
      </c>
      <c r="I455" s="93"/>
    </row>
    <row r="456" spans="1:9" ht="18.75" customHeight="1" thickBot="1">
      <c r="A456" s="72">
        <f t="shared" si="67"/>
        <v>406</v>
      </c>
      <c r="B456" s="118" t="s">
        <v>984</v>
      </c>
      <c r="C456" s="63" t="s">
        <v>1</v>
      </c>
      <c r="D456" s="64">
        <v>0.13</v>
      </c>
      <c r="E456" s="7">
        <f t="shared" si="66"/>
        <v>3500</v>
      </c>
      <c r="F456" s="122">
        <v>4200</v>
      </c>
      <c r="G456" s="64">
        <v>0.33</v>
      </c>
      <c r="H456" s="63" t="s">
        <v>365</v>
      </c>
      <c r="I456" s="93"/>
    </row>
    <row r="457" spans="1:9" ht="18.75" customHeight="1" thickBot="1">
      <c r="A457" s="72">
        <f t="shared" si="67"/>
        <v>407</v>
      </c>
      <c r="B457" s="68" t="s">
        <v>985</v>
      </c>
      <c r="C457" s="63" t="s">
        <v>1</v>
      </c>
      <c r="D457" s="64">
        <v>0.15</v>
      </c>
      <c r="E457" s="7">
        <f t="shared" si="66"/>
        <v>3750</v>
      </c>
      <c r="F457" s="122">
        <v>4500</v>
      </c>
      <c r="G457" s="64">
        <v>0.38</v>
      </c>
      <c r="H457" s="63" t="s">
        <v>986</v>
      </c>
      <c r="I457" s="93"/>
    </row>
    <row r="458" spans="1:9" ht="18.75" customHeight="1" thickBot="1">
      <c r="A458" s="72">
        <f t="shared" si="67"/>
        <v>408</v>
      </c>
      <c r="B458" s="71" t="s">
        <v>1251</v>
      </c>
      <c r="C458" s="63" t="s">
        <v>1</v>
      </c>
      <c r="D458" s="64">
        <v>0.15</v>
      </c>
      <c r="E458" s="7">
        <f t="shared" ref="E458" si="70">F458-F458*20/120</f>
        <v>3750</v>
      </c>
      <c r="F458" s="122">
        <v>4500</v>
      </c>
      <c r="G458" s="64">
        <v>0.38</v>
      </c>
      <c r="H458" s="63" t="s">
        <v>986</v>
      </c>
      <c r="I458" s="93"/>
    </row>
    <row r="459" spans="1:9" ht="18.75" customHeight="1" thickBot="1">
      <c r="A459" s="72">
        <f t="shared" si="67"/>
        <v>409</v>
      </c>
      <c r="B459" s="69" t="s">
        <v>413</v>
      </c>
      <c r="C459" s="63" t="s">
        <v>1</v>
      </c>
      <c r="D459" s="64">
        <v>0.18</v>
      </c>
      <c r="E459" s="7">
        <f t="shared" si="66"/>
        <v>4333.333333333333</v>
      </c>
      <c r="F459" s="122">
        <v>5200</v>
      </c>
      <c r="G459" s="277">
        <v>0.45</v>
      </c>
      <c r="H459" s="63" t="s">
        <v>414</v>
      </c>
      <c r="I459" s="93"/>
    </row>
    <row r="460" spans="1:9" ht="18.75" customHeight="1" thickBot="1">
      <c r="A460" s="72">
        <f t="shared" si="67"/>
        <v>410</v>
      </c>
      <c r="B460" s="119" t="s">
        <v>987</v>
      </c>
      <c r="C460" s="63" t="s">
        <v>1</v>
      </c>
      <c r="D460" s="64">
        <v>0.18</v>
      </c>
      <c r="E460" s="7">
        <f t="shared" si="66"/>
        <v>4333.333333333333</v>
      </c>
      <c r="F460" s="122">
        <v>5200</v>
      </c>
      <c r="G460" s="64">
        <v>0.45</v>
      </c>
      <c r="H460" s="63" t="s">
        <v>414</v>
      </c>
      <c r="I460" s="93"/>
    </row>
    <row r="461" spans="1:9" ht="18.75" customHeight="1" thickBot="1">
      <c r="A461" s="72">
        <f t="shared" si="67"/>
        <v>411</v>
      </c>
      <c r="B461" s="68" t="s">
        <v>415</v>
      </c>
      <c r="C461" s="63" t="s">
        <v>1</v>
      </c>
      <c r="D461" s="64">
        <v>0.21</v>
      </c>
      <c r="E461" s="7">
        <f t="shared" si="66"/>
        <v>4666.666666666667</v>
      </c>
      <c r="F461" s="122">
        <v>5600</v>
      </c>
      <c r="G461" s="64">
        <v>0.53</v>
      </c>
      <c r="H461" s="63" t="s">
        <v>416</v>
      </c>
      <c r="I461" s="93"/>
    </row>
    <row r="462" spans="1:9" ht="18.75" customHeight="1" thickBot="1">
      <c r="A462" s="72">
        <f t="shared" si="67"/>
        <v>412</v>
      </c>
      <c r="B462" s="71" t="s">
        <v>1252</v>
      </c>
      <c r="C462" s="63" t="s">
        <v>1</v>
      </c>
      <c r="D462" s="64">
        <v>0.21</v>
      </c>
      <c r="E462" s="7">
        <f t="shared" ref="E462" si="71">F462-F462*20/120</f>
        <v>4666.666666666667</v>
      </c>
      <c r="F462" s="310">
        <v>5600</v>
      </c>
      <c r="G462" s="64">
        <v>0.53</v>
      </c>
      <c r="H462" s="63" t="s">
        <v>416</v>
      </c>
      <c r="I462" s="117"/>
    </row>
    <row r="463" spans="1:9" ht="18.75" customHeight="1" thickBot="1">
      <c r="A463" s="72">
        <f t="shared" si="67"/>
        <v>413</v>
      </c>
      <c r="B463" s="3" t="s">
        <v>417</v>
      </c>
      <c r="C463" s="9" t="s">
        <v>1</v>
      </c>
      <c r="D463" s="2">
        <v>0.26</v>
      </c>
      <c r="E463" s="7">
        <f t="shared" si="66"/>
        <v>5416.666666666667</v>
      </c>
      <c r="F463" s="293">
        <v>6500</v>
      </c>
      <c r="G463" s="11">
        <v>0.65</v>
      </c>
      <c r="H463" s="9" t="s">
        <v>416</v>
      </c>
      <c r="I463" s="31"/>
    </row>
    <row r="464" spans="1:9" ht="18.75" customHeight="1" thickBot="1">
      <c r="A464" s="72">
        <f t="shared" si="67"/>
        <v>414</v>
      </c>
      <c r="B464" s="305" t="s">
        <v>1253</v>
      </c>
      <c r="C464" s="9" t="s">
        <v>1</v>
      </c>
      <c r="D464" s="2">
        <v>0.26</v>
      </c>
      <c r="E464" s="7">
        <f t="shared" ref="E464" si="72">F464-F464*20/120</f>
        <v>5416.666666666667</v>
      </c>
      <c r="F464" s="293">
        <v>6500</v>
      </c>
      <c r="G464" s="11">
        <v>0.65</v>
      </c>
      <c r="H464" s="9" t="s">
        <v>416</v>
      </c>
      <c r="I464" s="117"/>
    </row>
    <row r="465" spans="1:9" ht="18.75" customHeight="1" thickBot="1">
      <c r="A465" s="72">
        <f t="shared" si="67"/>
        <v>415</v>
      </c>
      <c r="B465" s="68" t="s">
        <v>990</v>
      </c>
      <c r="C465" s="63" t="s">
        <v>1</v>
      </c>
      <c r="D465" s="64">
        <v>0.22</v>
      </c>
      <c r="E465" s="7">
        <f t="shared" si="66"/>
        <v>4750</v>
      </c>
      <c r="F465" s="310">
        <v>5700</v>
      </c>
      <c r="G465" s="64">
        <v>0.55000000000000004</v>
      </c>
      <c r="H465" s="63" t="s">
        <v>989</v>
      </c>
      <c r="I465" s="93"/>
    </row>
    <row r="466" spans="1:9" ht="18.75" customHeight="1" thickBot="1">
      <c r="A466" s="72">
        <f t="shared" si="67"/>
        <v>416</v>
      </c>
      <c r="B466" s="118" t="s">
        <v>988</v>
      </c>
      <c r="C466" s="63" t="s">
        <v>1</v>
      </c>
      <c r="D466" s="64">
        <v>0.22</v>
      </c>
      <c r="E466" s="7">
        <f t="shared" si="66"/>
        <v>4750</v>
      </c>
      <c r="F466" s="310">
        <v>5700</v>
      </c>
      <c r="G466" s="64">
        <v>0.55000000000000004</v>
      </c>
      <c r="H466" s="63" t="s">
        <v>989</v>
      </c>
      <c r="I466" s="93"/>
    </row>
    <row r="467" spans="1:9" ht="18.75" customHeight="1" thickBot="1">
      <c r="A467" s="72">
        <f t="shared" si="67"/>
        <v>417</v>
      </c>
      <c r="B467" s="68" t="s">
        <v>996</v>
      </c>
      <c r="C467" s="63" t="s">
        <v>1</v>
      </c>
      <c r="D467" s="64">
        <v>0.31</v>
      </c>
      <c r="E467" s="7">
        <f t="shared" si="66"/>
        <v>6458.333333333333</v>
      </c>
      <c r="F467" s="310">
        <v>7750</v>
      </c>
      <c r="G467" s="64">
        <v>0.78</v>
      </c>
      <c r="H467" s="63" t="s">
        <v>997</v>
      </c>
      <c r="I467" s="93"/>
    </row>
    <row r="468" spans="1:9" ht="18.75" customHeight="1" thickBot="1">
      <c r="A468" s="72">
        <f t="shared" si="67"/>
        <v>418</v>
      </c>
      <c r="B468" s="71" t="s">
        <v>1254</v>
      </c>
      <c r="C468" s="63" t="s">
        <v>1</v>
      </c>
      <c r="D468" s="64">
        <v>0.31</v>
      </c>
      <c r="E468" s="7">
        <f t="shared" ref="E468" si="73">F468-F468*20/120</f>
        <v>6458.333333333333</v>
      </c>
      <c r="F468" s="310">
        <v>7750</v>
      </c>
      <c r="G468" s="64">
        <v>0.78</v>
      </c>
      <c r="H468" s="63" t="s">
        <v>997</v>
      </c>
      <c r="I468" s="93"/>
    </row>
    <row r="469" spans="1:9" ht="18.75" customHeight="1" thickBot="1">
      <c r="A469" s="72">
        <f t="shared" si="67"/>
        <v>419</v>
      </c>
      <c r="B469" s="68" t="s">
        <v>418</v>
      </c>
      <c r="C469" s="63" t="s">
        <v>1</v>
      </c>
      <c r="D469" s="64">
        <v>0.25</v>
      </c>
      <c r="E469" s="7">
        <f t="shared" si="66"/>
        <v>5208.333333333333</v>
      </c>
      <c r="F469" s="310">
        <v>6250</v>
      </c>
      <c r="G469" s="64">
        <v>0.63</v>
      </c>
      <c r="H469" s="63" t="s">
        <v>991</v>
      </c>
      <c r="I469" s="93"/>
    </row>
    <row r="470" spans="1:9" ht="18.75" customHeight="1" thickBot="1">
      <c r="A470" s="72">
        <f t="shared" si="67"/>
        <v>420</v>
      </c>
      <c r="B470" s="118" t="s">
        <v>992</v>
      </c>
      <c r="C470" s="63" t="s">
        <v>1</v>
      </c>
      <c r="D470" s="64">
        <v>0.25</v>
      </c>
      <c r="E470" s="7">
        <f t="shared" si="66"/>
        <v>5208.333333333333</v>
      </c>
      <c r="F470" s="310">
        <v>6250</v>
      </c>
      <c r="G470" s="64">
        <v>0.63</v>
      </c>
      <c r="H470" s="63" t="s">
        <v>991</v>
      </c>
      <c r="I470" s="93"/>
    </row>
    <row r="471" spans="1:9" ht="18.75" customHeight="1" thickBot="1">
      <c r="A471" s="72">
        <f t="shared" si="67"/>
        <v>421</v>
      </c>
      <c r="B471" s="68" t="s">
        <v>993</v>
      </c>
      <c r="C471" s="63" t="s">
        <v>1</v>
      </c>
      <c r="D471" s="64">
        <v>0.25</v>
      </c>
      <c r="E471" s="7">
        <f t="shared" si="66"/>
        <v>6166.666666666667</v>
      </c>
      <c r="F471" s="310">
        <v>7400</v>
      </c>
      <c r="G471" s="64">
        <v>0.63</v>
      </c>
      <c r="H471" s="63" t="s">
        <v>994</v>
      </c>
      <c r="I471" s="93"/>
    </row>
    <row r="472" spans="1:9" ht="18.75" customHeight="1" thickBot="1">
      <c r="A472" s="72">
        <f t="shared" si="67"/>
        <v>422</v>
      </c>
      <c r="B472" s="71" t="s">
        <v>1255</v>
      </c>
      <c r="C472" s="63" t="s">
        <v>1</v>
      </c>
      <c r="D472" s="64">
        <v>0.25</v>
      </c>
      <c r="E472" s="7">
        <f t="shared" ref="E472" si="74">F472-F472*20/120</f>
        <v>6166.666666666667</v>
      </c>
      <c r="F472" s="310">
        <v>7400</v>
      </c>
      <c r="G472" s="64">
        <v>0.63</v>
      </c>
      <c r="H472" s="63" t="s">
        <v>994</v>
      </c>
      <c r="I472" s="93"/>
    </row>
    <row r="473" spans="1:9" ht="18.75" customHeight="1" thickBot="1">
      <c r="A473" s="72">
        <f t="shared" si="67"/>
        <v>423</v>
      </c>
      <c r="B473" s="68" t="s">
        <v>419</v>
      </c>
      <c r="C473" s="63" t="s">
        <v>1</v>
      </c>
      <c r="D473" s="64">
        <v>0.35</v>
      </c>
      <c r="E473" s="7">
        <f t="shared" si="66"/>
        <v>7291.666666666667</v>
      </c>
      <c r="F473" s="310">
        <v>8750</v>
      </c>
      <c r="G473" s="64">
        <v>0.88</v>
      </c>
      <c r="H473" s="63" t="s">
        <v>998</v>
      </c>
      <c r="I473" s="93"/>
    </row>
    <row r="474" spans="1:9" ht="18.75" customHeight="1" thickBot="1">
      <c r="A474" s="72">
        <f t="shared" si="67"/>
        <v>424</v>
      </c>
      <c r="B474" s="71" t="s">
        <v>1256</v>
      </c>
      <c r="C474" s="63" t="s">
        <v>1</v>
      </c>
      <c r="D474" s="64">
        <v>0.35</v>
      </c>
      <c r="E474" s="7">
        <f t="shared" ref="E474" si="75">F474-F474*20/120</f>
        <v>7291.666666666667</v>
      </c>
      <c r="F474" s="310">
        <v>8750</v>
      </c>
      <c r="G474" s="64">
        <v>0.88</v>
      </c>
      <c r="H474" s="63" t="s">
        <v>998</v>
      </c>
      <c r="I474" s="93"/>
    </row>
    <row r="475" spans="1:9" ht="18.75" customHeight="1" thickBot="1">
      <c r="A475" s="72">
        <f t="shared" si="67"/>
        <v>425</v>
      </c>
      <c r="B475" s="68" t="s">
        <v>1005</v>
      </c>
      <c r="C475" s="63" t="s">
        <v>1</v>
      </c>
      <c r="D475" s="64">
        <v>0.44</v>
      </c>
      <c r="E475" s="7">
        <f t="shared" si="66"/>
        <v>9166.6666666666661</v>
      </c>
      <c r="F475" s="310">
        <v>11000</v>
      </c>
      <c r="G475" s="64">
        <v>1.1000000000000001</v>
      </c>
      <c r="H475" s="63" t="s">
        <v>1006</v>
      </c>
      <c r="I475" s="93"/>
    </row>
    <row r="476" spans="1:9" ht="18.75" customHeight="1" thickBot="1">
      <c r="A476" s="72">
        <f t="shared" si="67"/>
        <v>426</v>
      </c>
      <c r="B476" s="71" t="s">
        <v>1257</v>
      </c>
      <c r="C476" s="63" t="s">
        <v>1</v>
      </c>
      <c r="D476" s="64">
        <v>0.44</v>
      </c>
      <c r="E476" s="7">
        <f t="shared" ref="E476" si="76">F476-F476*20/120</f>
        <v>9166.6666666666661</v>
      </c>
      <c r="F476" s="310">
        <v>11000</v>
      </c>
      <c r="G476" s="64">
        <v>1.1000000000000001</v>
      </c>
      <c r="H476" s="63" t="s">
        <v>1006</v>
      </c>
      <c r="I476" s="93"/>
    </row>
    <row r="477" spans="1:9" ht="18.75" customHeight="1" thickBot="1">
      <c r="A477" s="72">
        <f t="shared" si="67"/>
        <v>427</v>
      </c>
      <c r="B477" s="68" t="s">
        <v>1001</v>
      </c>
      <c r="C477" s="63" t="s">
        <v>1</v>
      </c>
      <c r="D477" s="64">
        <v>0.35</v>
      </c>
      <c r="E477" s="7">
        <f t="shared" si="66"/>
        <v>8750</v>
      </c>
      <c r="F477" s="310">
        <v>10500</v>
      </c>
      <c r="G477" s="64">
        <v>0.88</v>
      </c>
      <c r="H477" s="63" t="s">
        <v>1000</v>
      </c>
      <c r="I477" s="93"/>
    </row>
    <row r="478" spans="1:9" ht="18.75" customHeight="1" thickBot="1">
      <c r="A478" s="72">
        <f t="shared" si="67"/>
        <v>428</v>
      </c>
      <c r="B478" s="118" t="s">
        <v>999</v>
      </c>
      <c r="C478" s="63" t="s">
        <v>1</v>
      </c>
      <c r="D478" s="64">
        <v>0.35</v>
      </c>
      <c r="E478" s="7">
        <f t="shared" si="66"/>
        <v>8750</v>
      </c>
      <c r="F478" s="310">
        <v>10500</v>
      </c>
      <c r="G478" s="64">
        <v>0.88</v>
      </c>
      <c r="H478" s="63" t="s">
        <v>1000</v>
      </c>
      <c r="I478" s="93"/>
    </row>
    <row r="479" spans="1:9" ht="18.75" customHeight="1" thickBot="1">
      <c r="A479" s="72">
        <f t="shared" si="67"/>
        <v>429</v>
      </c>
      <c r="B479" s="68" t="s">
        <v>1007</v>
      </c>
      <c r="C479" s="63" t="s">
        <v>1</v>
      </c>
      <c r="D479" s="64">
        <v>0.44</v>
      </c>
      <c r="E479" s="7">
        <f t="shared" si="66"/>
        <v>9166.6666666666661</v>
      </c>
      <c r="F479" s="310">
        <v>11000</v>
      </c>
      <c r="G479" s="64">
        <v>1.1000000000000001</v>
      </c>
      <c r="H479" s="63" t="s">
        <v>1008</v>
      </c>
      <c r="I479" s="93"/>
    </row>
    <row r="480" spans="1:9" ht="18.75" customHeight="1" thickBot="1">
      <c r="A480" s="72">
        <f t="shared" si="67"/>
        <v>430</v>
      </c>
      <c r="B480" s="118" t="s">
        <v>1009</v>
      </c>
      <c r="C480" s="63" t="s">
        <v>1</v>
      </c>
      <c r="D480" s="64">
        <v>0.44</v>
      </c>
      <c r="E480" s="7">
        <f t="shared" si="66"/>
        <v>9166.6666666666661</v>
      </c>
      <c r="F480" s="310">
        <v>11000</v>
      </c>
      <c r="G480" s="64">
        <v>1.1000000000000001</v>
      </c>
      <c r="H480" s="63" t="s">
        <v>1008</v>
      </c>
      <c r="I480" s="93"/>
    </row>
    <row r="481" spans="1:9" ht="18.75" customHeight="1" thickBot="1">
      <c r="A481" s="72">
        <f t="shared" si="67"/>
        <v>431</v>
      </c>
      <c r="B481" s="68" t="s">
        <v>420</v>
      </c>
      <c r="C481" s="63" t="s">
        <v>1</v>
      </c>
      <c r="D481" s="64">
        <v>0.55000000000000004</v>
      </c>
      <c r="E481" s="7">
        <f t="shared" si="66"/>
        <v>11458.333333333334</v>
      </c>
      <c r="F481" s="310">
        <v>13750</v>
      </c>
      <c r="G481" s="64">
        <v>1.38</v>
      </c>
      <c r="H481" s="63" t="s">
        <v>421</v>
      </c>
      <c r="I481" s="93"/>
    </row>
    <row r="482" spans="1:9" ht="18.75" customHeight="1" thickBot="1">
      <c r="A482" s="72">
        <f t="shared" si="67"/>
        <v>432</v>
      </c>
      <c r="B482" s="118" t="s">
        <v>1013</v>
      </c>
      <c r="C482" s="63" t="s">
        <v>1</v>
      </c>
      <c r="D482" s="64">
        <v>0.55000000000000004</v>
      </c>
      <c r="E482" s="7">
        <f t="shared" si="66"/>
        <v>11458.333333333334</v>
      </c>
      <c r="F482" s="310">
        <v>13750</v>
      </c>
      <c r="G482" s="64">
        <v>1.38</v>
      </c>
      <c r="H482" s="63" t="s">
        <v>421</v>
      </c>
      <c r="I482" s="93"/>
    </row>
    <row r="483" spans="1:9" ht="18.75" customHeight="1" thickBot="1">
      <c r="A483" s="72">
        <f t="shared" si="67"/>
        <v>433</v>
      </c>
      <c r="B483" s="68" t="s">
        <v>422</v>
      </c>
      <c r="C483" s="63" t="s">
        <v>1</v>
      </c>
      <c r="D483" s="64">
        <v>0.26</v>
      </c>
      <c r="E483" s="7">
        <f t="shared" si="66"/>
        <v>6333.333333333333</v>
      </c>
      <c r="F483" s="310">
        <v>7600</v>
      </c>
      <c r="G483" s="64">
        <v>0.66</v>
      </c>
      <c r="H483" s="63" t="s">
        <v>423</v>
      </c>
      <c r="I483" s="93"/>
    </row>
    <row r="484" spans="1:9" ht="18.75" customHeight="1" thickBot="1">
      <c r="A484" s="72">
        <f t="shared" si="67"/>
        <v>434</v>
      </c>
      <c r="B484" s="118" t="s">
        <v>995</v>
      </c>
      <c r="C484" s="63" t="s">
        <v>1</v>
      </c>
      <c r="D484" s="64">
        <v>0.26</v>
      </c>
      <c r="E484" s="7">
        <f t="shared" si="66"/>
        <v>6333.333333333333</v>
      </c>
      <c r="F484" s="310">
        <v>7600</v>
      </c>
      <c r="G484" s="64">
        <v>0.66</v>
      </c>
      <c r="H484" s="63" t="s">
        <v>423</v>
      </c>
      <c r="I484" s="93"/>
    </row>
    <row r="485" spans="1:9" ht="18.75" customHeight="1" thickBot="1">
      <c r="A485" s="72">
        <f t="shared" si="67"/>
        <v>435</v>
      </c>
      <c r="B485" s="68" t="s">
        <v>1002</v>
      </c>
      <c r="C485" s="63" t="s">
        <v>1</v>
      </c>
      <c r="D485" s="64">
        <v>0.42</v>
      </c>
      <c r="E485" s="7">
        <f t="shared" si="66"/>
        <v>8750</v>
      </c>
      <c r="F485" s="310">
        <v>10500</v>
      </c>
      <c r="G485" s="64">
        <v>1.05</v>
      </c>
      <c r="H485" s="63" t="s">
        <v>1003</v>
      </c>
      <c r="I485" s="93"/>
    </row>
    <row r="486" spans="1:9" ht="18.75" customHeight="1" thickBot="1">
      <c r="A486" s="72">
        <f t="shared" si="67"/>
        <v>436</v>
      </c>
      <c r="B486" s="333" t="s">
        <v>1004</v>
      </c>
      <c r="C486" s="145" t="s">
        <v>1</v>
      </c>
      <c r="D486" s="164">
        <v>0.42</v>
      </c>
      <c r="E486" s="327">
        <f t="shared" si="66"/>
        <v>8750</v>
      </c>
      <c r="F486" s="347">
        <v>10500</v>
      </c>
      <c r="G486" s="164">
        <v>1.05</v>
      </c>
      <c r="H486" s="145" t="s">
        <v>1003</v>
      </c>
      <c r="I486" s="93"/>
    </row>
    <row r="487" spans="1:9" ht="18.75" customHeight="1" thickBot="1">
      <c r="A487" s="72">
        <f t="shared" si="67"/>
        <v>437</v>
      </c>
      <c r="B487" s="332" t="s">
        <v>1010</v>
      </c>
      <c r="C487" s="247" t="s">
        <v>1</v>
      </c>
      <c r="D487" s="251">
        <v>0.53</v>
      </c>
      <c r="E487" s="249">
        <f t="shared" si="66"/>
        <v>11041.666666666666</v>
      </c>
      <c r="F487" s="349">
        <v>13250</v>
      </c>
      <c r="G487" s="251">
        <v>1.33</v>
      </c>
      <c r="H487" s="252" t="s">
        <v>1011</v>
      </c>
      <c r="I487" s="93"/>
    </row>
    <row r="488" spans="1:9" ht="18.75" customHeight="1" thickBot="1">
      <c r="A488" s="72">
        <f t="shared" si="67"/>
        <v>438</v>
      </c>
      <c r="B488" s="340" t="s">
        <v>1012</v>
      </c>
      <c r="C488" s="247" t="s">
        <v>1</v>
      </c>
      <c r="D488" s="251">
        <v>0.53</v>
      </c>
      <c r="E488" s="249">
        <f t="shared" si="66"/>
        <v>11041.666666666666</v>
      </c>
      <c r="F488" s="349">
        <v>13250</v>
      </c>
      <c r="G488" s="251">
        <v>1.33</v>
      </c>
      <c r="H488" s="252" t="s">
        <v>1011</v>
      </c>
      <c r="I488" s="93"/>
    </row>
    <row r="489" spans="1:9" ht="18.75" customHeight="1" thickBot="1">
      <c r="A489" s="72">
        <f t="shared" si="67"/>
        <v>439</v>
      </c>
      <c r="B489" s="338" t="s">
        <v>426</v>
      </c>
      <c r="C489" s="144" t="s">
        <v>1</v>
      </c>
      <c r="D489" s="162">
        <v>0.62</v>
      </c>
      <c r="E489" s="161">
        <f t="shared" si="66"/>
        <v>12916.666666666666</v>
      </c>
      <c r="F489" s="348">
        <v>15500</v>
      </c>
      <c r="G489" s="162">
        <v>1.55</v>
      </c>
      <c r="H489" s="144" t="s">
        <v>427</v>
      </c>
      <c r="I489" s="93"/>
    </row>
    <row r="490" spans="1:9" ht="18.75" customHeight="1" thickBot="1">
      <c r="A490" s="72">
        <f t="shared" si="67"/>
        <v>440</v>
      </c>
      <c r="B490" s="71" t="s">
        <v>1258</v>
      </c>
      <c r="C490" s="63" t="s">
        <v>1</v>
      </c>
      <c r="D490" s="64">
        <v>0.62</v>
      </c>
      <c r="E490" s="7">
        <f t="shared" ref="E490" si="77">F490-F490*20/120</f>
        <v>12916.666666666666</v>
      </c>
      <c r="F490" s="310">
        <v>15500</v>
      </c>
      <c r="G490" s="64">
        <v>1.55</v>
      </c>
      <c r="H490" s="63" t="s">
        <v>427</v>
      </c>
      <c r="I490" s="93"/>
    </row>
    <row r="491" spans="1:9" ht="18.75" customHeight="1" thickBot="1">
      <c r="A491" s="72">
        <f t="shared" si="67"/>
        <v>441</v>
      </c>
      <c r="B491" s="68" t="s">
        <v>424</v>
      </c>
      <c r="C491" s="63" t="s">
        <v>1</v>
      </c>
      <c r="D491" s="64">
        <v>0.75</v>
      </c>
      <c r="E491" s="7">
        <f t="shared" si="66"/>
        <v>15625</v>
      </c>
      <c r="F491" s="310">
        <v>18750</v>
      </c>
      <c r="G491" s="64">
        <v>1.88</v>
      </c>
      <c r="H491" s="63" t="s">
        <v>425</v>
      </c>
      <c r="I491" s="93"/>
    </row>
    <row r="492" spans="1:9" ht="18.75" customHeight="1" thickBot="1">
      <c r="A492" s="72">
        <f t="shared" si="67"/>
        <v>442</v>
      </c>
      <c r="B492" s="118" t="s">
        <v>1014</v>
      </c>
      <c r="C492" s="63" t="s">
        <v>1</v>
      </c>
      <c r="D492" s="64">
        <v>0.75</v>
      </c>
      <c r="E492" s="7">
        <f t="shared" si="66"/>
        <v>15625</v>
      </c>
      <c r="F492" s="310">
        <v>18750</v>
      </c>
      <c r="G492" s="64">
        <v>1.88</v>
      </c>
      <c r="H492" s="63" t="s">
        <v>425</v>
      </c>
      <c r="I492" s="93"/>
    </row>
    <row r="493" spans="1:9" ht="18.75" customHeight="1" thickBot="1">
      <c r="A493" s="72">
        <f t="shared" si="67"/>
        <v>443</v>
      </c>
      <c r="B493" s="68" t="s">
        <v>1015</v>
      </c>
      <c r="C493" s="63" t="s">
        <v>1</v>
      </c>
      <c r="D493" s="64">
        <v>0.85</v>
      </c>
      <c r="E493" s="7">
        <f t="shared" si="66"/>
        <v>17708.333333333332</v>
      </c>
      <c r="F493" s="310">
        <v>21250</v>
      </c>
      <c r="G493" s="64">
        <v>2.13</v>
      </c>
      <c r="H493" s="63" t="s">
        <v>1016</v>
      </c>
      <c r="I493" s="93"/>
    </row>
    <row r="494" spans="1:9" ht="18.75" customHeight="1" thickBot="1">
      <c r="A494" s="72">
        <f t="shared" si="67"/>
        <v>444</v>
      </c>
      <c r="B494" s="71" t="s">
        <v>1259</v>
      </c>
      <c r="C494" s="63" t="s">
        <v>1</v>
      </c>
      <c r="D494" s="64">
        <v>0.85</v>
      </c>
      <c r="E494" s="7">
        <f t="shared" ref="E494" si="78">F494-F494*20/120</f>
        <v>17708.333333333332</v>
      </c>
      <c r="F494" s="310">
        <v>21250</v>
      </c>
      <c r="G494" s="64">
        <v>2.13</v>
      </c>
      <c r="H494" s="63" t="s">
        <v>1016</v>
      </c>
      <c r="I494" s="93"/>
    </row>
    <row r="495" spans="1:9" ht="18.75" customHeight="1" thickBot="1">
      <c r="A495" s="72">
        <f t="shared" si="67"/>
        <v>445</v>
      </c>
      <c r="B495" s="68" t="s">
        <v>1023</v>
      </c>
      <c r="C495" s="9" t="s">
        <v>1</v>
      </c>
      <c r="D495" s="11">
        <v>1.1000000000000001</v>
      </c>
      <c r="E495" s="7">
        <f t="shared" si="66"/>
        <v>22916.666666666668</v>
      </c>
      <c r="F495" s="311">
        <v>27500</v>
      </c>
      <c r="G495" s="11">
        <v>2.66</v>
      </c>
      <c r="H495" s="9" t="s">
        <v>1024</v>
      </c>
      <c r="I495" s="93"/>
    </row>
    <row r="496" spans="1:9" ht="18.75" customHeight="1" thickBot="1">
      <c r="A496" s="72">
        <f t="shared" si="67"/>
        <v>446</v>
      </c>
      <c r="B496" s="71" t="s">
        <v>1260</v>
      </c>
      <c r="C496" s="9" t="s">
        <v>1</v>
      </c>
      <c r="D496" s="11">
        <v>1.1000000000000001</v>
      </c>
      <c r="E496" s="7">
        <f t="shared" ref="E496" si="79">F496-F496*20/120</f>
        <v>22916.666666666668</v>
      </c>
      <c r="F496" s="311">
        <v>27500</v>
      </c>
      <c r="G496" s="11">
        <v>2.66</v>
      </c>
      <c r="H496" s="9" t="s">
        <v>1024</v>
      </c>
      <c r="I496" s="93"/>
    </row>
    <row r="497" spans="1:12" ht="18.75" customHeight="1" thickBot="1">
      <c r="A497" s="72">
        <f t="shared" si="67"/>
        <v>447</v>
      </c>
      <c r="B497" s="68" t="s">
        <v>1017</v>
      </c>
      <c r="C497" s="63" t="s">
        <v>1</v>
      </c>
      <c r="D497" s="64">
        <v>0.87</v>
      </c>
      <c r="E497" s="7">
        <f t="shared" si="66"/>
        <v>18125</v>
      </c>
      <c r="F497" s="310">
        <v>21750</v>
      </c>
      <c r="G497" s="64">
        <v>2.1800000000000002</v>
      </c>
      <c r="H497" s="63" t="s">
        <v>1018</v>
      </c>
      <c r="I497" s="93"/>
    </row>
    <row r="498" spans="1:12" ht="18.75" customHeight="1" thickBot="1">
      <c r="A498" s="72">
        <f t="shared" si="67"/>
        <v>448</v>
      </c>
      <c r="B498" s="71" t="s">
        <v>1261</v>
      </c>
      <c r="C498" s="63" t="s">
        <v>1</v>
      </c>
      <c r="D498" s="64">
        <v>0.87</v>
      </c>
      <c r="E498" s="7">
        <f t="shared" ref="E498" si="80">F498-F498*20/120</f>
        <v>18125</v>
      </c>
      <c r="F498" s="310">
        <v>21750</v>
      </c>
      <c r="G498" s="64">
        <v>2.1800000000000002</v>
      </c>
      <c r="H498" s="63" t="s">
        <v>1018</v>
      </c>
      <c r="I498" s="93"/>
    </row>
    <row r="499" spans="1:12" ht="18.75" customHeight="1" thickBot="1">
      <c r="A499" s="72">
        <f t="shared" si="67"/>
        <v>449</v>
      </c>
      <c r="B499" s="68" t="s">
        <v>428</v>
      </c>
      <c r="C499" s="63" t="s">
        <v>1</v>
      </c>
      <c r="D499" s="64">
        <v>1</v>
      </c>
      <c r="E499" s="7">
        <f t="shared" si="66"/>
        <v>20833.333333333332</v>
      </c>
      <c r="F499" s="310">
        <v>25000</v>
      </c>
      <c r="G499" s="64">
        <v>2.5</v>
      </c>
      <c r="H499" s="63" t="s">
        <v>429</v>
      </c>
      <c r="I499" s="93"/>
    </row>
    <row r="500" spans="1:12" ht="18.75" customHeight="1" thickBot="1">
      <c r="A500" s="72">
        <f t="shared" si="67"/>
        <v>450</v>
      </c>
      <c r="B500" s="71" t="s">
        <v>1263</v>
      </c>
      <c r="C500" s="63" t="s">
        <v>1</v>
      </c>
      <c r="D500" s="64">
        <v>1</v>
      </c>
      <c r="E500" s="7">
        <f t="shared" ref="E500" si="81">F500-F500*20/120</f>
        <v>20833.333333333332</v>
      </c>
      <c r="F500" s="310">
        <v>25000</v>
      </c>
      <c r="G500" s="64">
        <v>2.5</v>
      </c>
      <c r="H500" s="63" t="s">
        <v>429</v>
      </c>
      <c r="I500" s="93"/>
    </row>
    <row r="501" spans="1:12" ht="18.75" customHeight="1" thickBot="1">
      <c r="A501" s="72">
        <f t="shared" ref="A501:A516" si="82">A500+1</f>
        <v>451</v>
      </c>
      <c r="B501" s="304" t="s">
        <v>1262</v>
      </c>
      <c r="C501" s="63" t="s">
        <v>1</v>
      </c>
      <c r="D501" s="64">
        <v>1</v>
      </c>
      <c r="E501" s="7">
        <f t="shared" ref="E501" si="83">F501-F501*20/120</f>
        <v>20833.333333333332</v>
      </c>
      <c r="F501" s="310">
        <v>25000</v>
      </c>
      <c r="G501" s="64">
        <v>2.5</v>
      </c>
      <c r="H501" s="63" t="s">
        <v>429</v>
      </c>
      <c r="I501" s="93"/>
    </row>
    <row r="502" spans="1:12" ht="18.75" customHeight="1" thickBot="1">
      <c r="A502" s="72">
        <f t="shared" si="82"/>
        <v>452</v>
      </c>
      <c r="B502" s="118" t="s">
        <v>1019</v>
      </c>
      <c r="C502" s="63" t="s">
        <v>1</v>
      </c>
      <c r="D502" s="64">
        <v>1</v>
      </c>
      <c r="E502" s="7">
        <f t="shared" si="66"/>
        <v>20833.333333333332</v>
      </c>
      <c r="F502" s="310">
        <v>25000</v>
      </c>
      <c r="G502" s="64">
        <v>2.5</v>
      </c>
      <c r="H502" s="63" t="s">
        <v>429</v>
      </c>
      <c r="I502" s="93"/>
    </row>
    <row r="503" spans="1:12" ht="18.75" customHeight="1" thickBot="1">
      <c r="A503" s="72">
        <f t="shared" si="82"/>
        <v>453</v>
      </c>
      <c r="B503" s="68" t="s">
        <v>1025</v>
      </c>
      <c r="C503" s="9" t="s">
        <v>1</v>
      </c>
      <c r="D503" s="11">
        <v>1.24</v>
      </c>
      <c r="E503" s="7">
        <f t="shared" si="66"/>
        <v>25833.333333333332</v>
      </c>
      <c r="F503" s="311">
        <v>31000</v>
      </c>
      <c r="G503" s="11">
        <v>3.1</v>
      </c>
      <c r="H503" s="9" t="s">
        <v>1026</v>
      </c>
      <c r="I503" s="93"/>
    </row>
    <row r="504" spans="1:12" ht="18.75" customHeight="1" thickBot="1">
      <c r="A504" s="72">
        <f t="shared" si="82"/>
        <v>454</v>
      </c>
      <c r="B504" s="71" t="s">
        <v>1264</v>
      </c>
      <c r="C504" s="9" t="s">
        <v>1</v>
      </c>
      <c r="D504" s="11">
        <v>1.24</v>
      </c>
      <c r="E504" s="7">
        <f t="shared" ref="E504" si="84">F504-F504*20/120</f>
        <v>25833.333333333332</v>
      </c>
      <c r="F504" s="311">
        <v>31000</v>
      </c>
      <c r="G504" s="11">
        <v>3.1</v>
      </c>
      <c r="H504" s="9" t="s">
        <v>1026</v>
      </c>
      <c r="I504" s="93"/>
    </row>
    <row r="505" spans="1:12" ht="18.75" customHeight="1" thickBot="1">
      <c r="A505" s="72">
        <f t="shared" si="82"/>
        <v>455</v>
      </c>
      <c r="B505" s="68" t="s">
        <v>1020</v>
      </c>
      <c r="C505" s="9" t="s">
        <v>1</v>
      </c>
      <c r="D505" s="11">
        <v>1</v>
      </c>
      <c r="E505" s="7">
        <f t="shared" si="66"/>
        <v>20833.333333333332</v>
      </c>
      <c r="F505" s="311">
        <v>25000</v>
      </c>
      <c r="G505" s="11">
        <v>2.5</v>
      </c>
      <c r="H505" s="9" t="s">
        <v>1021</v>
      </c>
      <c r="I505" s="93"/>
    </row>
    <row r="506" spans="1:12" ht="18.75" customHeight="1" thickBot="1">
      <c r="A506" s="72">
        <f t="shared" si="82"/>
        <v>456</v>
      </c>
      <c r="B506" s="333" t="s">
        <v>1022</v>
      </c>
      <c r="C506" s="54" t="s">
        <v>1</v>
      </c>
      <c r="D506" s="65">
        <v>1</v>
      </c>
      <c r="E506" s="327">
        <f t="shared" si="66"/>
        <v>20833.333333333332</v>
      </c>
      <c r="F506" s="337">
        <v>25000</v>
      </c>
      <c r="G506" s="65">
        <v>2.5</v>
      </c>
      <c r="H506" s="54" t="s">
        <v>1021</v>
      </c>
      <c r="I506" s="93"/>
    </row>
    <row r="507" spans="1:12" ht="18.75" customHeight="1" thickBot="1">
      <c r="A507" s="72">
        <f t="shared" si="82"/>
        <v>457</v>
      </c>
      <c r="B507" s="332" t="s">
        <v>1027</v>
      </c>
      <c r="C507" s="133" t="s">
        <v>1</v>
      </c>
      <c r="D507" s="136">
        <v>1.42</v>
      </c>
      <c r="E507" s="249">
        <f t="shared" si="66"/>
        <v>29583.333333333332</v>
      </c>
      <c r="F507" s="341">
        <v>35500</v>
      </c>
      <c r="G507" s="136">
        <v>3.55</v>
      </c>
      <c r="H507" s="137" t="s">
        <v>1028</v>
      </c>
      <c r="I507" s="93"/>
    </row>
    <row r="508" spans="1:12" ht="18.75" customHeight="1" thickBot="1">
      <c r="A508" s="72">
        <f t="shared" si="82"/>
        <v>458</v>
      </c>
      <c r="B508" s="340" t="s">
        <v>1029</v>
      </c>
      <c r="C508" s="133" t="s">
        <v>1</v>
      </c>
      <c r="D508" s="136">
        <v>1.42</v>
      </c>
      <c r="E508" s="249">
        <f t="shared" si="66"/>
        <v>29583.333333333332</v>
      </c>
      <c r="F508" s="341">
        <v>35500</v>
      </c>
      <c r="G508" s="136">
        <v>3.55</v>
      </c>
      <c r="H508" s="137" t="s">
        <v>1028</v>
      </c>
      <c r="I508" s="93"/>
    </row>
    <row r="509" spans="1:12" ht="18.75" customHeight="1" thickBot="1">
      <c r="A509" s="72">
        <f t="shared" si="82"/>
        <v>459</v>
      </c>
      <c r="B509" s="332" t="s">
        <v>1033</v>
      </c>
      <c r="C509" s="133" t="s">
        <v>1</v>
      </c>
      <c r="D509" s="136">
        <v>1.78</v>
      </c>
      <c r="E509" s="249">
        <f t="shared" si="66"/>
        <v>37083.333333333336</v>
      </c>
      <c r="F509" s="341">
        <v>44500</v>
      </c>
      <c r="G509" s="136">
        <v>4.45</v>
      </c>
      <c r="H509" s="137" t="s">
        <v>1034</v>
      </c>
      <c r="I509" s="93"/>
    </row>
    <row r="510" spans="1:12" ht="18.75" customHeight="1" thickBot="1">
      <c r="A510" s="72">
        <f t="shared" si="82"/>
        <v>460</v>
      </c>
      <c r="B510" s="331" t="s">
        <v>1265</v>
      </c>
      <c r="C510" s="57" t="s">
        <v>1</v>
      </c>
      <c r="D510" s="67">
        <v>1.78</v>
      </c>
      <c r="E510" s="161">
        <f t="shared" ref="E510" si="85">F510-F510*20/120</f>
        <v>37083.333333333336</v>
      </c>
      <c r="F510" s="339">
        <v>44500</v>
      </c>
      <c r="G510" s="128">
        <v>4.45</v>
      </c>
      <c r="H510" s="57" t="s">
        <v>1034</v>
      </c>
      <c r="I510" s="93"/>
    </row>
    <row r="511" spans="1:12" ht="18.75" customHeight="1" thickBot="1">
      <c r="A511" s="72">
        <f t="shared" si="82"/>
        <v>461</v>
      </c>
      <c r="B511" s="68" t="s">
        <v>1030</v>
      </c>
      <c r="C511" s="9" t="s">
        <v>1</v>
      </c>
      <c r="D511" s="11">
        <v>1.43</v>
      </c>
      <c r="E511" s="7">
        <f t="shared" si="66"/>
        <v>29791.666666666668</v>
      </c>
      <c r="F511" s="311">
        <v>35750</v>
      </c>
      <c r="G511" s="11">
        <v>3.58</v>
      </c>
      <c r="H511" s="9" t="s">
        <v>1031</v>
      </c>
      <c r="I511" s="93"/>
    </row>
    <row r="512" spans="1:12" ht="18.75" customHeight="1" thickBot="1">
      <c r="A512" s="72">
        <f t="shared" si="82"/>
        <v>462</v>
      </c>
      <c r="B512" s="118" t="s">
        <v>1032</v>
      </c>
      <c r="C512" s="9" t="s">
        <v>1</v>
      </c>
      <c r="D512" s="11">
        <v>1.43</v>
      </c>
      <c r="E512" s="7">
        <f t="shared" si="66"/>
        <v>29791.666666666668</v>
      </c>
      <c r="F512" s="311">
        <v>35750</v>
      </c>
      <c r="G512" s="11">
        <v>3.58</v>
      </c>
      <c r="H512" s="9" t="s">
        <v>1031</v>
      </c>
      <c r="I512" s="93"/>
      <c r="L512" s="108"/>
    </row>
    <row r="513" spans="1:10" ht="18.75" customHeight="1" thickBot="1">
      <c r="A513" s="72">
        <f t="shared" si="82"/>
        <v>463</v>
      </c>
      <c r="B513" s="68" t="s">
        <v>430</v>
      </c>
      <c r="C513" s="9" t="s">
        <v>1</v>
      </c>
      <c r="D513" s="11">
        <v>1.78</v>
      </c>
      <c r="E513" s="7">
        <f t="shared" si="66"/>
        <v>37083.333333333336</v>
      </c>
      <c r="F513" s="311">
        <v>44500</v>
      </c>
      <c r="G513" s="11">
        <v>4.45</v>
      </c>
      <c r="H513" s="9" t="s">
        <v>431</v>
      </c>
      <c r="I513" s="93"/>
    </row>
    <row r="514" spans="1:10" ht="18.75" customHeight="1" thickBot="1">
      <c r="A514" s="72">
        <f t="shared" si="82"/>
        <v>464</v>
      </c>
      <c r="B514" s="120" t="s">
        <v>1035</v>
      </c>
      <c r="C514" s="9" t="s">
        <v>1</v>
      </c>
      <c r="D514" s="11">
        <v>1.78</v>
      </c>
      <c r="E514" s="7">
        <f t="shared" si="66"/>
        <v>37083.333333333336</v>
      </c>
      <c r="F514" s="311">
        <v>44500</v>
      </c>
      <c r="G514" s="66">
        <v>4.45</v>
      </c>
      <c r="H514" s="9" t="s">
        <v>431</v>
      </c>
      <c r="I514" s="93"/>
    </row>
    <row r="515" spans="1:10" ht="18.75" customHeight="1" thickBot="1">
      <c r="A515" s="72">
        <f t="shared" si="82"/>
        <v>465</v>
      </c>
      <c r="B515" s="70" t="s">
        <v>1038</v>
      </c>
      <c r="C515" s="9" t="s">
        <v>1</v>
      </c>
      <c r="D515" s="11">
        <v>2.23</v>
      </c>
      <c r="E515" s="7">
        <f t="shared" si="66"/>
        <v>46458.333333333336</v>
      </c>
      <c r="F515" s="311">
        <v>55750</v>
      </c>
      <c r="G515" s="11">
        <v>5.58</v>
      </c>
      <c r="H515" s="9" t="s">
        <v>1037</v>
      </c>
      <c r="I515" s="93"/>
    </row>
    <row r="516" spans="1:10" ht="18.75" customHeight="1" thickBot="1">
      <c r="A516" s="72">
        <f t="shared" si="82"/>
        <v>466</v>
      </c>
      <c r="B516" s="121" t="s">
        <v>1036</v>
      </c>
      <c r="C516" s="9" t="s">
        <v>1</v>
      </c>
      <c r="D516" s="11">
        <v>2.23</v>
      </c>
      <c r="E516" s="7">
        <f t="shared" si="66"/>
        <v>46458.333333333336</v>
      </c>
      <c r="F516" s="311">
        <v>55750</v>
      </c>
      <c r="G516" s="283">
        <v>5.58</v>
      </c>
      <c r="H516" s="9" t="s">
        <v>1037</v>
      </c>
      <c r="I516" s="93"/>
    </row>
    <row r="517" spans="1:10" ht="22.5" customHeight="1" thickBot="1">
      <c r="A517" s="428" t="s">
        <v>1342</v>
      </c>
      <c r="B517" s="429"/>
      <c r="C517" s="429"/>
      <c r="D517" s="429"/>
      <c r="E517" s="429"/>
      <c r="F517" s="429"/>
      <c r="G517" s="429"/>
      <c r="H517" s="430"/>
      <c r="I517" s="84"/>
    </row>
    <row r="518" spans="1:10" ht="18.75" customHeight="1" thickBot="1">
      <c r="A518" s="97">
        <f>A516+1</f>
        <v>467</v>
      </c>
      <c r="B518" s="56" t="s">
        <v>432</v>
      </c>
      <c r="C518" s="57" t="s">
        <v>1</v>
      </c>
      <c r="D518" s="97">
        <v>4.0000000000000001E-3</v>
      </c>
      <c r="E518" s="98">
        <f>F518-F518*20/120</f>
        <v>450</v>
      </c>
      <c r="F518" s="100">
        <v>540</v>
      </c>
      <c r="G518" s="67">
        <v>0.01</v>
      </c>
      <c r="H518" s="57" t="s">
        <v>433</v>
      </c>
      <c r="I518" s="32"/>
    </row>
    <row r="519" spans="1:10" ht="18.75" customHeight="1" thickBot="1">
      <c r="A519" s="2">
        <f>A518+1</f>
        <v>468</v>
      </c>
      <c r="B519" s="3" t="s">
        <v>434</v>
      </c>
      <c r="C519" s="9" t="s">
        <v>1</v>
      </c>
      <c r="D519" s="2">
        <v>5.0000000000000001E-3</v>
      </c>
      <c r="E519" s="98">
        <f t="shared" ref="E519:E525" si="86">F519-F519*20/120</f>
        <v>550</v>
      </c>
      <c r="F519" s="6">
        <v>660</v>
      </c>
      <c r="G519" s="2">
        <v>1.2999999999999999E-2</v>
      </c>
      <c r="H519" s="9" t="s">
        <v>435</v>
      </c>
      <c r="I519" s="31"/>
    </row>
    <row r="520" spans="1:10" ht="18.75" customHeight="1" thickBot="1">
      <c r="A520" s="2">
        <f t="shared" ref="A520:A525" si="87">A519+1</f>
        <v>469</v>
      </c>
      <c r="B520" s="3" t="s">
        <v>436</v>
      </c>
      <c r="C520" s="9" t="s">
        <v>1</v>
      </c>
      <c r="D520" s="2">
        <v>1.4999999999999999E-2</v>
      </c>
      <c r="E520" s="98">
        <f t="shared" si="86"/>
        <v>1333.3333333333333</v>
      </c>
      <c r="F520" s="6">
        <v>1600</v>
      </c>
      <c r="G520" s="11">
        <v>3.6999999999999998E-2</v>
      </c>
      <c r="H520" s="9" t="s">
        <v>437</v>
      </c>
      <c r="I520" s="31"/>
    </row>
    <row r="521" spans="1:10" ht="18.75" customHeight="1" thickBot="1">
      <c r="A521" s="2">
        <f t="shared" si="87"/>
        <v>470</v>
      </c>
      <c r="B521" s="3" t="s">
        <v>438</v>
      </c>
      <c r="C521" s="9" t="s">
        <v>1</v>
      </c>
      <c r="D521" s="2">
        <v>3.5000000000000003E-2</v>
      </c>
      <c r="E521" s="98">
        <f t="shared" si="86"/>
        <v>2666.6666666666665</v>
      </c>
      <c r="F521" s="6">
        <v>3200</v>
      </c>
      <c r="G521" s="11">
        <v>0.09</v>
      </c>
      <c r="H521" s="9" t="s">
        <v>439</v>
      </c>
      <c r="I521" s="31"/>
    </row>
    <row r="522" spans="1:10" ht="18.75" customHeight="1" thickBot="1">
      <c r="A522" s="2">
        <f t="shared" si="87"/>
        <v>471</v>
      </c>
      <c r="B522" s="3" t="s">
        <v>440</v>
      </c>
      <c r="C522" s="9" t="s">
        <v>1</v>
      </c>
      <c r="D522" s="2">
        <v>0.05</v>
      </c>
      <c r="E522" s="98">
        <f t="shared" si="86"/>
        <v>4000</v>
      </c>
      <c r="F522" s="6">
        <v>4800</v>
      </c>
      <c r="G522" s="11">
        <v>0.13</v>
      </c>
      <c r="H522" s="9" t="s">
        <v>441</v>
      </c>
      <c r="I522" s="31"/>
    </row>
    <row r="523" spans="1:10" ht="18.75" customHeight="1" thickBot="1">
      <c r="A523" s="2">
        <f t="shared" si="87"/>
        <v>472</v>
      </c>
      <c r="B523" s="3" t="s">
        <v>442</v>
      </c>
      <c r="C523" s="9" t="s">
        <v>1</v>
      </c>
      <c r="D523" s="2">
        <v>7.0000000000000007E-2</v>
      </c>
      <c r="E523" s="98">
        <f t="shared" si="86"/>
        <v>5166.666666666667</v>
      </c>
      <c r="F523" s="6">
        <v>6200</v>
      </c>
      <c r="G523" s="11">
        <v>0.18</v>
      </c>
      <c r="H523" s="9" t="s">
        <v>443</v>
      </c>
      <c r="I523" s="31"/>
    </row>
    <row r="524" spans="1:10" ht="18.75" customHeight="1" thickBot="1">
      <c r="A524" s="2">
        <f t="shared" si="87"/>
        <v>473</v>
      </c>
      <c r="B524" s="3" t="s">
        <v>444</v>
      </c>
      <c r="C524" s="9" t="s">
        <v>1</v>
      </c>
      <c r="D524" s="2">
        <v>0.09</v>
      </c>
      <c r="E524" s="98">
        <f t="shared" si="86"/>
        <v>6916.666666666667</v>
      </c>
      <c r="F524" s="6">
        <v>8300</v>
      </c>
      <c r="G524" s="11">
        <v>0.23</v>
      </c>
      <c r="H524" s="9" t="s">
        <v>445</v>
      </c>
      <c r="I524" s="31"/>
    </row>
    <row r="525" spans="1:10" ht="18.75" customHeight="1" thickBot="1">
      <c r="A525" s="2">
        <f t="shared" si="87"/>
        <v>474</v>
      </c>
      <c r="B525" s="53" t="s">
        <v>446</v>
      </c>
      <c r="C525" s="54" t="s">
        <v>1</v>
      </c>
      <c r="D525" s="52">
        <v>0.26</v>
      </c>
      <c r="E525" s="98">
        <f t="shared" si="86"/>
        <v>13416.666666666666</v>
      </c>
      <c r="F525" s="99">
        <v>16100</v>
      </c>
      <c r="G525" s="65">
        <v>0.65</v>
      </c>
      <c r="H525" s="54" t="s">
        <v>447</v>
      </c>
      <c r="I525" s="30"/>
    </row>
    <row r="526" spans="1:10" ht="22.5" customHeight="1" thickBot="1">
      <c r="A526" s="428" t="s">
        <v>959</v>
      </c>
      <c r="B526" s="429"/>
      <c r="C526" s="429"/>
      <c r="D526" s="429"/>
      <c r="E526" s="429"/>
      <c r="F526" s="429"/>
      <c r="G526" s="429"/>
      <c r="H526" s="430"/>
      <c r="I526" s="84"/>
    </row>
    <row r="527" spans="1:10" ht="18.75" customHeight="1" thickBot="1">
      <c r="A527" s="138">
        <f>A525+1</f>
        <v>475</v>
      </c>
      <c r="B527" s="116" t="s">
        <v>448</v>
      </c>
      <c r="C527" s="133" t="s">
        <v>1</v>
      </c>
      <c r="D527" s="134">
        <v>0.14399999999999999</v>
      </c>
      <c r="E527" s="135">
        <f>F527-F527*20/120</f>
        <v>2916.6666666666665</v>
      </c>
      <c r="F527" s="183">
        <v>3500</v>
      </c>
      <c r="G527" s="284">
        <v>0.36</v>
      </c>
      <c r="H527" s="137" t="s">
        <v>449</v>
      </c>
      <c r="I527" s="42"/>
    </row>
    <row r="528" spans="1:10" ht="18.75" customHeight="1" thickBot="1">
      <c r="A528" s="298"/>
      <c r="B528" s="296"/>
      <c r="C528" s="369"/>
      <c r="D528" s="298"/>
      <c r="E528" s="370"/>
      <c r="F528" s="371"/>
      <c r="G528" s="373"/>
      <c r="H528" s="369"/>
      <c r="I528" s="391"/>
      <c r="J528" s="108"/>
    </row>
    <row r="529" spans="1:9" ht="22.5" customHeight="1" thickBot="1">
      <c r="A529" s="428" t="s">
        <v>450</v>
      </c>
      <c r="B529" s="429"/>
      <c r="C529" s="429"/>
      <c r="D529" s="429"/>
      <c r="E529" s="429"/>
      <c r="F529" s="429"/>
      <c r="G529" s="429"/>
      <c r="H529" s="430"/>
      <c r="I529" s="84"/>
    </row>
    <row r="530" spans="1:9" ht="18.75" customHeight="1" thickBot="1">
      <c r="A530" s="124">
        <f>A527+1</f>
        <v>476</v>
      </c>
      <c r="B530" s="125" t="s">
        <v>451</v>
      </c>
      <c r="C530" s="126" t="s">
        <v>1</v>
      </c>
      <c r="D530" s="124">
        <v>0.16</v>
      </c>
      <c r="E530" s="127">
        <f>F530-F530*20/120</f>
        <v>5416.666666666667</v>
      </c>
      <c r="F530" s="147">
        <v>6500</v>
      </c>
      <c r="G530" s="128">
        <v>0.4</v>
      </c>
      <c r="H530" s="126" t="s">
        <v>452</v>
      </c>
      <c r="I530" s="32"/>
    </row>
    <row r="531" spans="1:9" ht="18.75" customHeight="1" thickBot="1">
      <c r="A531" s="138">
        <f>A530+1</f>
        <v>477</v>
      </c>
      <c r="B531" s="116" t="s">
        <v>453</v>
      </c>
      <c r="C531" s="133" t="s">
        <v>1</v>
      </c>
      <c r="D531" s="134">
        <v>0.25</v>
      </c>
      <c r="E531" s="135">
        <f t="shared" ref="E531:E532" si="88">F531-F531*20/120</f>
        <v>6916.666666666667</v>
      </c>
      <c r="F531" s="183">
        <v>8300</v>
      </c>
      <c r="G531" s="136">
        <v>0.63</v>
      </c>
      <c r="H531" s="137" t="s">
        <v>454</v>
      </c>
      <c r="I531" s="51"/>
    </row>
    <row r="532" spans="1:9" ht="18.75" customHeight="1" thickBot="1">
      <c r="A532" s="138">
        <f>A531+1</f>
        <v>478</v>
      </c>
      <c r="B532" s="116" t="s">
        <v>455</v>
      </c>
      <c r="C532" s="133" t="s">
        <v>1</v>
      </c>
      <c r="D532" s="134">
        <v>0.47</v>
      </c>
      <c r="E532" s="135">
        <f t="shared" si="88"/>
        <v>12000</v>
      </c>
      <c r="F532" s="183">
        <v>14400</v>
      </c>
      <c r="G532" s="136">
        <v>1.18</v>
      </c>
      <c r="H532" s="137" t="s">
        <v>456</v>
      </c>
      <c r="I532" s="236"/>
    </row>
    <row r="533" spans="1:9" ht="22.5" customHeight="1" thickBot="1">
      <c r="A533" s="428" t="s">
        <v>457</v>
      </c>
      <c r="B533" s="429"/>
      <c r="C533" s="429"/>
      <c r="D533" s="429"/>
      <c r="E533" s="429"/>
      <c r="F533" s="429"/>
      <c r="G533" s="429"/>
      <c r="H533" s="430"/>
      <c r="I533" s="84"/>
    </row>
    <row r="534" spans="1:9" ht="18.75" customHeight="1" thickBot="1">
      <c r="A534" s="124">
        <f>A532+1</f>
        <v>479</v>
      </c>
      <c r="B534" s="125" t="s">
        <v>458</v>
      </c>
      <c r="C534" s="126" t="s">
        <v>1</v>
      </c>
      <c r="D534" s="124">
        <v>0.7</v>
      </c>
      <c r="E534" s="127">
        <f>F534-F534*20/120</f>
        <v>15833.333333333334</v>
      </c>
      <c r="F534" s="147">
        <v>19000</v>
      </c>
      <c r="G534" s="128">
        <v>1.75</v>
      </c>
      <c r="H534" s="126" t="s">
        <v>459</v>
      </c>
      <c r="I534" s="32"/>
    </row>
    <row r="535" spans="1:9" ht="18.75" customHeight="1" thickBot="1">
      <c r="A535" s="138">
        <f>A534+1</f>
        <v>480</v>
      </c>
      <c r="B535" s="116" t="s">
        <v>460</v>
      </c>
      <c r="C535" s="133" t="s">
        <v>1</v>
      </c>
      <c r="D535" s="133" t="s">
        <v>461</v>
      </c>
      <c r="E535" s="135">
        <f t="shared" ref="E535:E537" si="89">F535-F535*20/120</f>
        <v>5833.333333333333</v>
      </c>
      <c r="F535" s="183">
        <v>7000</v>
      </c>
      <c r="G535" s="136">
        <v>0.55000000000000004</v>
      </c>
      <c r="H535" s="137" t="s">
        <v>462</v>
      </c>
      <c r="I535" s="51"/>
    </row>
    <row r="536" spans="1:9" ht="18.75" customHeight="1" thickBot="1">
      <c r="A536" s="138">
        <f t="shared" ref="A536:A537" si="90">A535+1</f>
        <v>481</v>
      </c>
      <c r="B536" s="116" t="s">
        <v>463</v>
      </c>
      <c r="C536" s="133" t="s">
        <v>1</v>
      </c>
      <c r="D536" s="133" t="s">
        <v>464</v>
      </c>
      <c r="E536" s="135">
        <f t="shared" si="89"/>
        <v>9000</v>
      </c>
      <c r="F536" s="183">
        <v>10800</v>
      </c>
      <c r="G536" s="136">
        <v>0.9</v>
      </c>
      <c r="H536" s="137" t="s">
        <v>465</v>
      </c>
      <c r="I536" s="51"/>
    </row>
    <row r="537" spans="1:9" ht="18.75" customHeight="1" thickBot="1">
      <c r="A537" s="138">
        <f t="shared" si="90"/>
        <v>482</v>
      </c>
      <c r="B537" s="125" t="s">
        <v>466</v>
      </c>
      <c r="C537" s="126" t="s">
        <v>1</v>
      </c>
      <c r="D537" s="126" t="s">
        <v>467</v>
      </c>
      <c r="E537" s="98">
        <f t="shared" si="89"/>
        <v>14250</v>
      </c>
      <c r="F537" s="147">
        <v>17100</v>
      </c>
      <c r="G537" s="285">
        <v>1.53</v>
      </c>
      <c r="H537" s="126" t="s">
        <v>468</v>
      </c>
      <c r="I537" s="30"/>
    </row>
    <row r="538" spans="1:9" ht="22.5" customHeight="1" thickBot="1">
      <c r="A538" s="428" t="s">
        <v>469</v>
      </c>
      <c r="B538" s="429"/>
      <c r="C538" s="429"/>
      <c r="D538" s="429"/>
      <c r="E538" s="429"/>
      <c r="F538" s="429"/>
      <c r="G538" s="429"/>
      <c r="H538" s="430"/>
      <c r="I538" s="84"/>
    </row>
    <row r="539" spans="1:9" ht="18.75" customHeight="1" thickBot="1">
      <c r="A539" s="124">
        <f>A537+1</f>
        <v>483</v>
      </c>
      <c r="B539" s="56" t="s">
        <v>845</v>
      </c>
      <c r="C539" s="57" t="s">
        <v>1</v>
      </c>
      <c r="D539" s="97">
        <v>7.0000000000000007E-2</v>
      </c>
      <c r="E539" s="98">
        <f>F539-F539*20/120</f>
        <v>2333.3333333333335</v>
      </c>
      <c r="F539" s="100">
        <v>2800</v>
      </c>
      <c r="G539" s="67">
        <v>0.17499999999999999</v>
      </c>
      <c r="H539" s="57" t="s">
        <v>470</v>
      </c>
      <c r="I539" s="32"/>
    </row>
    <row r="540" spans="1:9" ht="18.75" customHeight="1" thickBot="1">
      <c r="A540" s="80">
        <f>A539+1</f>
        <v>484</v>
      </c>
      <c r="B540" s="355" t="s">
        <v>846</v>
      </c>
      <c r="C540" s="54" t="s">
        <v>1</v>
      </c>
      <c r="D540" s="52">
        <v>0.32</v>
      </c>
      <c r="E540" s="127">
        <f t="shared" ref="E540:E543" si="91">F540-F540*20/120</f>
        <v>10666.666666666666</v>
      </c>
      <c r="F540" s="99">
        <v>12800</v>
      </c>
      <c r="G540" s="65">
        <v>0.8</v>
      </c>
      <c r="H540" s="54" t="s">
        <v>471</v>
      </c>
      <c r="I540" s="31"/>
    </row>
    <row r="541" spans="1:9" ht="18.75" customHeight="1" thickBot="1">
      <c r="A541" s="80">
        <f t="shared" ref="A541:A543" si="92">A540+1</f>
        <v>485</v>
      </c>
      <c r="B541" s="116" t="s">
        <v>847</v>
      </c>
      <c r="C541" s="133" t="s">
        <v>1</v>
      </c>
      <c r="D541" s="134">
        <v>0.38</v>
      </c>
      <c r="E541" s="135">
        <f t="shared" si="91"/>
        <v>14958.333333333334</v>
      </c>
      <c r="F541" s="183">
        <v>17950</v>
      </c>
      <c r="G541" s="136">
        <v>0.96</v>
      </c>
      <c r="H541" s="137" t="s">
        <v>472</v>
      </c>
      <c r="I541" s="51"/>
    </row>
    <row r="542" spans="1:9" ht="18.75" customHeight="1" thickBot="1">
      <c r="A542" s="80">
        <f t="shared" si="92"/>
        <v>486</v>
      </c>
      <c r="B542" s="297" t="s">
        <v>1311</v>
      </c>
      <c r="C542" s="133" t="s">
        <v>1</v>
      </c>
      <c r="D542" s="134">
        <v>0.245</v>
      </c>
      <c r="E542" s="135">
        <f t="shared" ref="E542" si="93">F542-F542*20/120</f>
        <v>16875</v>
      </c>
      <c r="F542" s="183">
        <v>20250</v>
      </c>
      <c r="G542" s="136">
        <v>1.05</v>
      </c>
      <c r="H542" s="137" t="s">
        <v>1312</v>
      </c>
      <c r="I542" s="189"/>
    </row>
    <row r="543" spans="1:9" ht="18.75" customHeight="1" thickBot="1">
      <c r="A543" s="80">
        <f t="shared" si="92"/>
        <v>487</v>
      </c>
      <c r="B543" s="297" t="s">
        <v>848</v>
      </c>
      <c r="C543" s="133" t="s">
        <v>1</v>
      </c>
      <c r="D543" s="134">
        <v>0.82</v>
      </c>
      <c r="E543" s="135">
        <f t="shared" si="91"/>
        <v>27333.333333333332</v>
      </c>
      <c r="F543" s="183">
        <v>32800</v>
      </c>
      <c r="G543" s="136">
        <v>2.0499999999999998</v>
      </c>
      <c r="H543" s="137" t="s">
        <v>473</v>
      </c>
      <c r="I543" s="236"/>
    </row>
    <row r="544" spans="1:9" ht="22.5" customHeight="1" thickBot="1">
      <c r="A544" s="428" t="s">
        <v>474</v>
      </c>
      <c r="B544" s="429"/>
      <c r="C544" s="429"/>
      <c r="D544" s="429"/>
      <c r="E544" s="429"/>
      <c r="F544" s="429"/>
      <c r="G544" s="429"/>
      <c r="H544" s="430"/>
      <c r="I544" s="84"/>
    </row>
    <row r="545" spans="1:9" ht="18.75" customHeight="1" thickBot="1">
      <c r="A545" s="97">
        <f>A543+1</f>
        <v>488</v>
      </c>
      <c r="B545" s="56" t="s">
        <v>849</v>
      </c>
      <c r="C545" s="57" t="s">
        <v>1</v>
      </c>
      <c r="D545" s="97">
        <v>0.05</v>
      </c>
      <c r="E545" s="98">
        <f>F545-F545*20/120</f>
        <v>1666.6666666666667</v>
      </c>
      <c r="F545" s="148">
        <v>2000</v>
      </c>
      <c r="G545" s="67">
        <v>0.13</v>
      </c>
      <c r="H545" s="57" t="s">
        <v>475</v>
      </c>
      <c r="I545" s="32"/>
    </row>
    <row r="546" spans="1:9" ht="18.75" customHeight="1" thickBot="1">
      <c r="A546" s="2">
        <f>A545+1</f>
        <v>489</v>
      </c>
      <c r="B546" s="3" t="s">
        <v>850</v>
      </c>
      <c r="C546" s="9" t="s">
        <v>1</v>
      </c>
      <c r="D546" s="2">
        <v>0.09</v>
      </c>
      <c r="E546" s="98">
        <f t="shared" ref="E546:E552" si="94">F546-F546*20/120</f>
        <v>3000</v>
      </c>
      <c r="F546" s="149">
        <v>3600</v>
      </c>
      <c r="G546" s="11">
        <v>0.22</v>
      </c>
      <c r="H546" s="9" t="s">
        <v>476</v>
      </c>
      <c r="I546" s="31"/>
    </row>
    <row r="547" spans="1:9" ht="18.75" customHeight="1" thickBot="1">
      <c r="A547" s="2">
        <f t="shared" ref="A547:A552" si="95">A546+1</f>
        <v>490</v>
      </c>
      <c r="B547" s="3" t="s">
        <v>851</v>
      </c>
      <c r="C547" s="9" t="s">
        <v>1</v>
      </c>
      <c r="D547" s="2">
        <v>0.14000000000000001</v>
      </c>
      <c r="E547" s="98">
        <f t="shared" si="94"/>
        <v>4916.666666666667</v>
      </c>
      <c r="F547" s="149">
        <v>5900</v>
      </c>
      <c r="G547" s="11">
        <v>0.35</v>
      </c>
      <c r="H547" s="9" t="s">
        <v>477</v>
      </c>
      <c r="I547" s="31"/>
    </row>
    <row r="548" spans="1:9" ht="18.75" customHeight="1" thickBot="1">
      <c r="A548" s="52">
        <f t="shared" si="95"/>
        <v>491</v>
      </c>
      <c r="B548" s="396" t="s">
        <v>852</v>
      </c>
      <c r="C548" s="314" t="s">
        <v>1</v>
      </c>
      <c r="D548" s="314">
        <v>0.24</v>
      </c>
      <c r="E548" s="127">
        <f t="shared" si="94"/>
        <v>8000</v>
      </c>
      <c r="F548" s="397">
        <v>9600</v>
      </c>
      <c r="G548" s="314">
        <v>0.6</v>
      </c>
      <c r="H548" s="314" t="s">
        <v>478</v>
      </c>
      <c r="I548" s="31"/>
    </row>
    <row r="549" spans="1:9" ht="18.75" customHeight="1" thickBot="1">
      <c r="A549" s="138">
        <f t="shared" si="95"/>
        <v>492</v>
      </c>
      <c r="B549" s="365" t="s">
        <v>1240</v>
      </c>
      <c r="C549" s="318" t="s">
        <v>1</v>
      </c>
      <c r="D549" s="318">
        <v>0.5</v>
      </c>
      <c r="E549" s="135">
        <f t="shared" ref="E549" si="96">F549-F549*20/120</f>
        <v>16666.666666666668</v>
      </c>
      <c r="F549" s="366">
        <v>20000</v>
      </c>
      <c r="G549" s="318">
        <v>1.25</v>
      </c>
      <c r="H549" s="367" t="s">
        <v>1241</v>
      </c>
      <c r="I549" s="51"/>
    </row>
    <row r="550" spans="1:9" ht="18.75" customHeight="1" thickBot="1">
      <c r="A550" s="138">
        <f t="shared" si="95"/>
        <v>493</v>
      </c>
      <c r="B550" s="365" t="s">
        <v>853</v>
      </c>
      <c r="C550" s="318" t="s">
        <v>1</v>
      </c>
      <c r="D550" s="318">
        <v>0.71</v>
      </c>
      <c r="E550" s="135">
        <f t="shared" si="94"/>
        <v>21333.333333333332</v>
      </c>
      <c r="F550" s="366">
        <v>25600</v>
      </c>
      <c r="G550" s="318">
        <v>1.77</v>
      </c>
      <c r="H550" s="367" t="s">
        <v>479</v>
      </c>
    </row>
    <row r="551" spans="1:9" ht="18.75" customHeight="1" thickBot="1">
      <c r="A551" s="124">
        <f t="shared" si="95"/>
        <v>494</v>
      </c>
      <c r="B551" s="125" t="s">
        <v>852</v>
      </c>
      <c r="C551" s="126" t="s">
        <v>1</v>
      </c>
      <c r="D551" s="124">
        <v>0.24</v>
      </c>
      <c r="E551" s="127">
        <f t="shared" ca="1" si="94"/>
        <v>5200</v>
      </c>
      <c r="F551" s="398">
        <f t="shared" ref="F551" ca="1" si="97">E551*1.2</f>
        <v>6240</v>
      </c>
      <c r="G551" s="128">
        <v>0.6</v>
      </c>
      <c r="H551" s="126" t="s">
        <v>478</v>
      </c>
      <c r="I551" s="31"/>
    </row>
    <row r="552" spans="1:9" ht="18.75" customHeight="1" thickBot="1">
      <c r="A552" s="138">
        <f t="shared" si="95"/>
        <v>495</v>
      </c>
      <c r="B552" s="116" t="s">
        <v>854</v>
      </c>
      <c r="C552" s="133" t="s">
        <v>1</v>
      </c>
      <c r="D552" s="134">
        <v>1.1499999999999999</v>
      </c>
      <c r="E552" s="135">
        <f t="shared" si="94"/>
        <v>29666.666666666668</v>
      </c>
      <c r="F552" s="368">
        <v>35600</v>
      </c>
      <c r="G552" s="284">
        <v>2.88</v>
      </c>
      <c r="H552" s="137" t="s">
        <v>480</v>
      </c>
      <c r="I552" s="51"/>
    </row>
    <row r="553" spans="1:9" ht="30" customHeight="1" thickBot="1">
      <c r="A553" s="428" t="s">
        <v>481</v>
      </c>
      <c r="B553" s="429"/>
      <c r="C553" s="429"/>
      <c r="D553" s="429"/>
      <c r="E553" s="429"/>
      <c r="F553" s="429"/>
      <c r="G553" s="429"/>
      <c r="H553" s="430"/>
      <c r="I553" s="83"/>
    </row>
    <row r="554" spans="1:9" ht="22.5" customHeight="1" thickBot="1">
      <c r="A554" s="428" t="s">
        <v>482</v>
      </c>
      <c r="B554" s="429"/>
      <c r="C554" s="429"/>
      <c r="D554" s="429"/>
      <c r="E554" s="429"/>
      <c r="F554" s="429"/>
      <c r="G554" s="429"/>
      <c r="H554" s="430"/>
      <c r="I554" s="84"/>
    </row>
    <row r="555" spans="1:9" ht="18.75" customHeight="1" thickBot="1">
      <c r="A555" s="97">
        <f>A552+1</f>
        <v>496</v>
      </c>
      <c r="B555" s="56" t="s">
        <v>483</v>
      </c>
      <c r="C555" s="57" t="s">
        <v>1</v>
      </c>
      <c r="D555" s="97">
        <v>0.03</v>
      </c>
      <c r="E555" s="98">
        <f>F555-F555*20/120</f>
        <v>1000</v>
      </c>
      <c r="F555" s="100">
        <v>1200</v>
      </c>
      <c r="G555" s="67">
        <v>7.2999999999999995E-2</v>
      </c>
      <c r="H555" s="57" t="s">
        <v>484</v>
      </c>
      <c r="I555" s="32"/>
    </row>
    <row r="556" spans="1:9" ht="18.75" customHeight="1" thickBot="1">
      <c r="A556" s="52">
        <f>A555+1</f>
        <v>497</v>
      </c>
      <c r="B556" s="53" t="s">
        <v>485</v>
      </c>
      <c r="C556" s="54" t="s">
        <v>1</v>
      </c>
      <c r="D556" s="52">
        <v>3.5999999999999997E-2</v>
      </c>
      <c r="E556" s="98">
        <f>F556-F556*20/120</f>
        <v>1250</v>
      </c>
      <c r="F556" s="99">
        <v>1500</v>
      </c>
      <c r="G556" s="65">
        <v>8.7999999999999995E-2</v>
      </c>
      <c r="H556" s="54" t="s">
        <v>486</v>
      </c>
      <c r="I556" s="30"/>
    </row>
    <row r="557" spans="1:9" ht="22.5" customHeight="1" thickBot="1">
      <c r="A557" s="428" t="s">
        <v>487</v>
      </c>
      <c r="B557" s="429"/>
      <c r="C557" s="429"/>
      <c r="D557" s="429"/>
      <c r="E557" s="429"/>
      <c r="F557" s="429"/>
      <c r="G557" s="429"/>
      <c r="H557" s="430"/>
      <c r="I557" s="84"/>
    </row>
    <row r="558" spans="1:9" ht="18.75" customHeight="1" thickBot="1">
      <c r="A558" s="55">
        <f>A556+1</f>
        <v>498</v>
      </c>
      <c r="B558" s="56" t="s">
        <v>488</v>
      </c>
      <c r="C558" s="57" t="s">
        <v>1</v>
      </c>
      <c r="D558" s="97">
        <v>7.0000000000000007E-2</v>
      </c>
      <c r="E558" s="98">
        <f>F558-F558*20/120</f>
        <v>2000</v>
      </c>
      <c r="F558" s="151">
        <v>2400</v>
      </c>
      <c r="G558" s="67">
        <v>0.17499999999999999</v>
      </c>
      <c r="H558" s="57" t="s">
        <v>489</v>
      </c>
      <c r="I558" s="32"/>
    </row>
    <row r="559" spans="1:9" ht="18.75" customHeight="1" thickBot="1">
      <c r="A559" s="52">
        <f>A558+1</f>
        <v>499</v>
      </c>
      <c r="B559" s="53" t="s">
        <v>490</v>
      </c>
      <c r="C559" s="54" t="s">
        <v>1</v>
      </c>
      <c r="D559" s="123">
        <v>0.11</v>
      </c>
      <c r="E559" s="98">
        <f>F559-F559*20/120</f>
        <v>2750</v>
      </c>
      <c r="F559" s="152">
        <v>3300</v>
      </c>
      <c r="G559" s="129" t="s">
        <v>491</v>
      </c>
      <c r="H559" s="54" t="s">
        <v>855</v>
      </c>
      <c r="I559" s="30"/>
    </row>
    <row r="560" spans="1:9" ht="22.5" customHeight="1" thickBot="1">
      <c r="A560" s="428" t="s">
        <v>492</v>
      </c>
      <c r="B560" s="429"/>
      <c r="C560" s="429"/>
      <c r="D560" s="429"/>
      <c r="E560" s="429"/>
      <c r="F560" s="429"/>
      <c r="G560" s="429"/>
      <c r="H560" s="430"/>
      <c r="I560" s="84"/>
    </row>
    <row r="561" spans="1:9" ht="18.75" customHeight="1" thickBot="1">
      <c r="A561" s="124">
        <f>A559+1</f>
        <v>500</v>
      </c>
      <c r="B561" s="125" t="s">
        <v>493</v>
      </c>
      <c r="C561" s="126" t="s">
        <v>1</v>
      </c>
      <c r="D561" s="124">
        <v>8.0000000000000002E-3</v>
      </c>
      <c r="E561" s="127">
        <f>F561-F561*20/120</f>
        <v>300</v>
      </c>
      <c r="F561" s="147">
        <v>360</v>
      </c>
      <c r="G561" s="128">
        <v>1.9E-2</v>
      </c>
      <c r="H561" s="126" t="s">
        <v>494</v>
      </c>
      <c r="I561" s="32"/>
    </row>
    <row r="562" spans="1:9" ht="18.75" customHeight="1" thickBot="1">
      <c r="A562" s="138">
        <f>A561+1</f>
        <v>501</v>
      </c>
      <c r="B562" s="116" t="s">
        <v>495</v>
      </c>
      <c r="C562" s="133" t="s">
        <v>1</v>
      </c>
      <c r="D562" s="134">
        <v>1.4999999999999999E-2</v>
      </c>
      <c r="E562" s="135">
        <f>F562-F562*20/120</f>
        <v>450</v>
      </c>
      <c r="F562" s="183">
        <v>540</v>
      </c>
      <c r="G562" s="136">
        <v>3.7999999999999999E-2</v>
      </c>
      <c r="H562" s="137" t="s">
        <v>496</v>
      </c>
      <c r="I562" s="236"/>
    </row>
    <row r="563" spans="1:9" ht="22.5" customHeight="1" thickBot="1">
      <c r="A563" s="428" t="s">
        <v>497</v>
      </c>
      <c r="B563" s="429"/>
      <c r="C563" s="429"/>
      <c r="D563" s="429"/>
      <c r="E563" s="429"/>
      <c r="F563" s="429"/>
      <c r="G563" s="429"/>
      <c r="H563" s="430"/>
      <c r="I563" s="82"/>
    </row>
    <row r="564" spans="1:9" ht="21" customHeight="1" thickBot="1">
      <c r="A564" s="132">
        <f>A562+1</f>
        <v>502</v>
      </c>
      <c r="B564" s="116" t="s">
        <v>498</v>
      </c>
      <c r="C564" s="133" t="s">
        <v>1</v>
      </c>
      <c r="D564" s="134">
        <v>0.4</v>
      </c>
      <c r="E564" s="135">
        <f>F564-F564*20/120</f>
        <v>11250</v>
      </c>
      <c r="F564" s="183">
        <v>13500</v>
      </c>
      <c r="G564" s="284">
        <v>1</v>
      </c>
      <c r="H564" s="137" t="s">
        <v>499</v>
      </c>
      <c r="I564" s="42"/>
    </row>
    <row r="565" spans="1:9" ht="22.5" customHeight="1" thickBot="1">
      <c r="A565" s="428" t="s">
        <v>500</v>
      </c>
      <c r="B565" s="429"/>
      <c r="C565" s="429"/>
      <c r="D565" s="429"/>
      <c r="E565" s="429"/>
      <c r="F565" s="429"/>
      <c r="G565" s="429"/>
      <c r="H565" s="430"/>
      <c r="I565" s="84"/>
    </row>
    <row r="566" spans="1:9" ht="18.75" customHeight="1" thickBot="1">
      <c r="A566" s="97">
        <f>A564+1</f>
        <v>503</v>
      </c>
      <c r="B566" s="56" t="s">
        <v>501</v>
      </c>
      <c r="C566" s="57" t="s">
        <v>1</v>
      </c>
      <c r="D566" s="97">
        <v>8.5000000000000006E-2</v>
      </c>
      <c r="E566" s="98">
        <f>F566-F566*20/120</f>
        <v>4691.666666666667</v>
      </c>
      <c r="F566" s="100">
        <v>5630</v>
      </c>
      <c r="G566" s="67">
        <v>0.21299999999999999</v>
      </c>
      <c r="H566" s="57" t="s">
        <v>502</v>
      </c>
      <c r="I566" s="32"/>
    </row>
    <row r="567" spans="1:9" ht="19.350000000000001" customHeight="1" thickBot="1">
      <c r="A567" s="2">
        <f>A566+1</f>
        <v>504</v>
      </c>
      <c r="B567" s="3" t="s">
        <v>503</v>
      </c>
      <c r="C567" s="9" t="s">
        <v>1</v>
      </c>
      <c r="D567" s="2">
        <v>0.17</v>
      </c>
      <c r="E567" s="98">
        <f t="shared" ref="E567:E571" si="98">F567-F567*20/120</f>
        <v>7770.833333333333</v>
      </c>
      <c r="F567" s="6">
        <v>9325</v>
      </c>
      <c r="G567" s="11">
        <v>0.42499999999999999</v>
      </c>
      <c r="H567" s="9" t="s">
        <v>504</v>
      </c>
      <c r="I567" s="31"/>
    </row>
    <row r="568" spans="1:9" ht="19.350000000000001" customHeight="1" thickBot="1">
      <c r="A568" s="2">
        <f t="shared" ref="A568:A571" si="99">A567+1</f>
        <v>505</v>
      </c>
      <c r="B568" s="3" t="s">
        <v>505</v>
      </c>
      <c r="C568" s="9" t="s">
        <v>1</v>
      </c>
      <c r="D568" s="2">
        <v>0.3</v>
      </c>
      <c r="E568" s="98">
        <f t="shared" si="98"/>
        <v>13150</v>
      </c>
      <c r="F568" s="6">
        <v>15780</v>
      </c>
      <c r="G568" s="11">
        <v>0.75</v>
      </c>
      <c r="H568" s="9" t="s">
        <v>506</v>
      </c>
      <c r="I568" s="31"/>
    </row>
    <row r="569" spans="1:9" ht="19.5" customHeight="1" thickBot="1">
      <c r="A569" s="2">
        <f t="shared" si="99"/>
        <v>506</v>
      </c>
      <c r="B569" s="3" t="s">
        <v>507</v>
      </c>
      <c r="C569" s="9" t="s">
        <v>1</v>
      </c>
      <c r="D569" s="2">
        <v>0.44</v>
      </c>
      <c r="E569" s="98">
        <f t="shared" si="98"/>
        <v>19041.666666666668</v>
      </c>
      <c r="F569" s="6">
        <v>22850</v>
      </c>
      <c r="G569" s="11">
        <v>1.1000000000000001</v>
      </c>
      <c r="H569" s="9" t="s">
        <v>508</v>
      </c>
      <c r="I569" s="31"/>
    </row>
    <row r="570" spans="1:9" ht="18.75" customHeight="1" thickBot="1">
      <c r="A570" s="2">
        <f t="shared" si="99"/>
        <v>507</v>
      </c>
      <c r="B570" s="3" t="s">
        <v>509</v>
      </c>
      <c r="C570" s="9" t="s">
        <v>1</v>
      </c>
      <c r="D570" s="2">
        <v>0.48</v>
      </c>
      <c r="E570" s="98">
        <f t="shared" si="98"/>
        <v>20525</v>
      </c>
      <c r="F570" s="6">
        <v>24630</v>
      </c>
      <c r="G570" s="11">
        <v>1.2</v>
      </c>
      <c r="H570" s="9" t="s">
        <v>510</v>
      </c>
      <c r="I570" s="31"/>
    </row>
    <row r="571" spans="1:9" ht="18.75" customHeight="1" thickBot="1">
      <c r="A571" s="2">
        <f t="shared" si="99"/>
        <v>508</v>
      </c>
      <c r="B571" s="53" t="s">
        <v>511</v>
      </c>
      <c r="C571" s="54" t="s">
        <v>1</v>
      </c>
      <c r="D571" s="52">
        <v>0.65</v>
      </c>
      <c r="E571" s="98">
        <f t="shared" si="98"/>
        <v>29808.333333333332</v>
      </c>
      <c r="F571" s="99">
        <v>35770</v>
      </c>
      <c r="G571" s="282">
        <v>1.63</v>
      </c>
      <c r="H571" s="54" t="s">
        <v>512</v>
      </c>
      <c r="I571" s="30"/>
    </row>
    <row r="572" spans="1:9" ht="22.5" customHeight="1" thickBot="1">
      <c r="A572" s="428" t="s">
        <v>1343</v>
      </c>
      <c r="B572" s="429"/>
      <c r="C572" s="429"/>
      <c r="D572" s="429"/>
      <c r="E572" s="429"/>
      <c r="F572" s="429"/>
      <c r="G572" s="429"/>
      <c r="H572" s="430"/>
      <c r="I572" s="84"/>
    </row>
    <row r="573" spans="1:9" ht="18.75" customHeight="1" thickBot="1">
      <c r="A573" s="97">
        <f>A571+1</f>
        <v>509</v>
      </c>
      <c r="B573" s="56" t="s">
        <v>513</v>
      </c>
      <c r="C573" s="57" t="s">
        <v>1</v>
      </c>
      <c r="D573" s="97">
        <v>0.27</v>
      </c>
      <c r="E573" s="98">
        <f>F573-F573*20/120</f>
        <v>10833.333333333334</v>
      </c>
      <c r="F573" s="100">
        <v>13000</v>
      </c>
      <c r="G573" s="67">
        <v>0.67500000000000004</v>
      </c>
      <c r="H573" s="57" t="s">
        <v>514</v>
      </c>
      <c r="I573" s="32"/>
    </row>
    <row r="574" spans="1:9" ht="18.75" customHeight="1" thickBot="1">
      <c r="A574" s="2">
        <f>A573+1</f>
        <v>510</v>
      </c>
      <c r="B574" s="3" t="s">
        <v>515</v>
      </c>
      <c r="C574" s="9" t="s">
        <v>1</v>
      </c>
      <c r="D574" s="2">
        <v>0.20300000000000001</v>
      </c>
      <c r="E574" s="98">
        <f t="shared" ref="E574:E576" si="100">F574-F574*20/120</f>
        <v>8083.333333333333</v>
      </c>
      <c r="F574" s="6">
        <v>9700</v>
      </c>
      <c r="G574" s="11">
        <v>0.51</v>
      </c>
      <c r="H574" s="9" t="s">
        <v>856</v>
      </c>
      <c r="I574" s="31"/>
    </row>
    <row r="575" spans="1:9" ht="18" customHeight="1" thickBot="1">
      <c r="A575" s="2">
        <f t="shared" ref="A575:A576" si="101">A574+1</f>
        <v>511</v>
      </c>
      <c r="B575" s="53" t="s">
        <v>516</v>
      </c>
      <c r="C575" s="54" t="s">
        <v>1</v>
      </c>
      <c r="D575" s="52">
        <v>0.13</v>
      </c>
      <c r="E575" s="127">
        <f t="shared" si="100"/>
        <v>5000</v>
      </c>
      <c r="F575" s="99">
        <v>6000</v>
      </c>
      <c r="G575" s="65">
        <v>0.32500000000000001</v>
      </c>
      <c r="H575" s="54" t="s">
        <v>857</v>
      </c>
      <c r="I575" s="31"/>
    </row>
    <row r="576" spans="1:9" ht="18.75" customHeight="1" thickBot="1">
      <c r="A576" s="2">
        <f t="shared" si="101"/>
        <v>512</v>
      </c>
      <c r="B576" s="116" t="s">
        <v>517</v>
      </c>
      <c r="C576" s="133" t="s">
        <v>1</v>
      </c>
      <c r="D576" s="134">
        <v>0.1</v>
      </c>
      <c r="E576" s="135">
        <f t="shared" si="100"/>
        <v>3916.6666666666665</v>
      </c>
      <c r="F576" s="183">
        <v>4700</v>
      </c>
      <c r="G576" s="136">
        <v>0.25</v>
      </c>
      <c r="H576" s="137" t="s">
        <v>858</v>
      </c>
      <c r="I576" s="236"/>
    </row>
    <row r="577" spans="1:10" ht="22.5" customHeight="1" thickBot="1">
      <c r="A577" s="428" t="s">
        <v>1344</v>
      </c>
      <c r="B577" s="429"/>
      <c r="C577" s="429"/>
      <c r="D577" s="429"/>
      <c r="E577" s="429"/>
      <c r="F577" s="429"/>
      <c r="G577" s="429"/>
      <c r="H577" s="430"/>
      <c r="I577" s="84"/>
    </row>
    <row r="578" spans="1:10" ht="18.75" customHeight="1" thickBot="1">
      <c r="A578" s="138">
        <f>A576+1</f>
        <v>513</v>
      </c>
      <c r="B578" s="116" t="s">
        <v>518</v>
      </c>
      <c r="C578" s="133" t="s">
        <v>1</v>
      </c>
      <c r="D578" s="134">
        <v>0.05</v>
      </c>
      <c r="E578" s="135">
        <f>F578-F578*20/120</f>
        <v>1333.3333333333333</v>
      </c>
      <c r="F578" s="183">
        <v>1600</v>
      </c>
      <c r="G578" s="136">
        <v>0.11</v>
      </c>
      <c r="H578" s="137" t="s">
        <v>966</v>
      </c>
      <c r="I578" s="39"/>
    </row>
    <row r="579" spans="1:10" ht="18.75" customHeight="1" thickBot="1">
      <c r="A579" s="298"/>
      <c r="B579" s="296"/>
      <c r="C579" s="369"/>
      <c r="D579" s="298"/>
      <c r="E579" s="393"/>
      <c r="F579" s="371"/>
      <c r="G579" s="394"/>
      <c r="H579" s="392"/>
      <c r="I579" s="38"/>
      <c r="J579" s="108"/>
    </row>
    <row r="580" spans="1:10" ht="22.5" customHeight="1" thickBot="1">
      <c r="A580" s="428" t="s">
        <v>519</v>
      </c>
      <c r="B580" s="429"/>
      <c r="C580" s="429"/>
      <c r="D580" s="429"/>
      <c r="E580" s="429"/>
      <c r="F580" s="429"/>
      <c r="G580" s="429"/>
      <c r="H580" s="430"/>
      <c r="I580" s="84"/>
    </row>
    <row r="581" spans="1:10" ht="19.5" customHeight="1" thickBot="1">
      <c r="A581" s="138">
        <f>A578+1</f>
        <v>514</v>
      </c>
      <c r="B581" s="116" t="s">
        <v>520</v>
      </c>
      <c r="C581" s="133" t="s">
        <v>1</v>
      </c>
      <c r="D581" s="134">
        <v>1.7000000000000001E-2</v>
      </c>
      <c r="E581" s="135">
        <f>F581-F581*20/120</f>
        <v>1000</v>
      </c>
      <c r="F581" s="183">
        <v>1200</v>
      </c>
      <c r="G581" s="136">
        <v>4.2999999999999997E-2</v>
      </c>
      <c r="H581" s="137" t="s">
        <v>521</v>
      </c>
      <c r="I581" s="39"/>
    </row>
    <row r="582" spans="1:10" ht="22.5" customHeight="1" thickBot="1">
      <c r="A582" s="428" t="s">
        <v>1345</v>
      </c>
      <c r="B582" s="429"/>
      <c r="C582" s="429"/>
      <c r="D582" s="429"/>
      <c r="E582" s="429"/>
      <c r="F582" s="429"/>
      <c r="G582" s="429"/>
      <c r="H582" s="430"/>
      <c r="I582" s="82"/>
    </row>
    <row r="583" spans="1:10" ht="18.75" customHeight="1" thickBot="1">
      <c r="A583" s="138">
        <f>A581+1</f>
        <v>515</v>
      </c>
      <c r="B583" s="116" t="s">
        <v>522</v>
      </c>
      <c r="C583" s="133" t="s">
        <v>1</v>
      </c>
      <c r="D583" s="134">
        <v>1.2</v>
      </c>
      <c r="E583" s="135">
        <f>F583-F583*20/120</f>
        <v>48916.666666666664</v>
      </c>
      <c r="F583" s="183">
        <v>58700</v>
      </c>
      <c r="G583" s="136">
        <v>3</v>
      </c>
      <c r="H583" s="137" t="s">
        <v>523</v>
      </c>
      <c r="I583" s="35"/>
    </row>
    <row r="584" spans="1:10" ht="18.75" customHeight="1" thickBot="1">
      <c r="A584" s="138">
        <f>A583+1</f>
        <v>516</v>
      </c>
      <c r="B584" s="116" t="s">
        <v>524</v>
      </c>
      <c r="C584" s="133" t="s">
        <v>1</v>
      </c>
      <c r="D584" s="153">
        <v>1.45</v>
      </c>
      <c r="E584" s="76">
        <f>F584-F584*20/120</f>
        <v>68000</v>
      </c>
      <c r="F584" s="186">
        <v>81600</v>
      </c>
      <c r="G584" s="284">
        <v>3.62</v>
      </c>
      <c r="H584" s="185" t="s">
        <v>859</v>
      </c>
      <c r="I584" s="184"/>
    </row>
    <row r="585" spans="1:10" ht="22.5" customHeight="1" thickBot="1">
      <c r="A585" s="428" t="s">
        <v>1346</v>
      </c>
      <c r="B585" s="429"/>
      <c r="C585" s="429"/>
      <c r="D585" s="429"/>
      <c r="E585" s="429"/>
      <c r="F585" s="429"/>
      <c r="G585" s="429"/>
      <c r="H585" s="430"/>
      <c r="I585" s="84"/>
    </row>
    <row r="586" spans="1:10" ht="18.75" customHeight="1" thickBot="1">
      <c r="A586" s="97">
        <f>A584+1</f>
        <v>517</v>
      </c>
      <c r="B586" s="56" t="s">
        <v>525</v>
      </c>
      <c r="C586" s="57" t="s">
        <v>1</v>
      </c>
      <c r="D586" s="97">
        <v>0.32</v>
      </c>
      <c r="E586" s="98">
        <f>F586-F586*20/120</f>
        <v>10833.333333333334</v>
      </c>
      <c r="F586" s="148">
        <v>13000</v>
      </c>
      <c r="G586" s="67">
        <v>0.8</v>
      </c>
      <c r="H586" s="57" t="s">
        <v>526</v>
      </c>
      <c r="I586" s="32"/>
    </row>
    <row r="587" spans="1:10" ht="18.75" customHeight="1" thickBot="1">
      <c r="A587" s="52">
        <f>A586+1</f>
        <v>518</v>
      </c>
      <c r="B587" s="53" t="s">
        <v>527</v>
      </c>
      <c r="C587" s="54" t="s">
        <v>1</v>
      </c>
      <c r="D587" s="52">
        <v>0.27</v>
      </c>
      <c r="E587" s="127">
        <f t="shared" ref="E587:E591" si="102">F587-F587*20/120</f>
        <v>8333.3333333333339</v>
      </c>
      <c r="F587" s="150">
        <v>10000</v>
      </c>
      <c r="G587" s="65">
        <v>0.7</v>
      </c>
      <c r="H587" s="54" t="s">
        <v>528</v>
      </c>
      <c r="I587" s="31"/>
    </row>
    <row r="588" spans="1:10" ht="18.75" customHeight="1" thickBot="1">
      <c r="A588" s="138">
        <f t="shared" ref="A588:A591" si="103">A587+1</f>
        <v>519</v>
      </c>
      <c r="B588" s="116" t="s">
        <v>529</v>
      </c>
      <c r="C588" s="133" t="s">
        <v>1</v>
      </c>
      <c r="D588" s="134">
        <v>0.22</v>
      </c>
      <c r="E588" s="135">
        <f t="shared" si="102"/>
        <v>7000</v>
      </c>
      <c r="F588" s="368">
        <v>8400</v>
      </c>
      <c r="G588" s="136">
        <v>0.6</v>
      </c>
      <c r="H588" s="137" t="s">
        <v>530</v>
      </c>
      <c r="I588" s="51"/>
    </row>
    <row r="589" spans="1:10" ht="18.75" customHeight="1" thickBot="1">
      <c r="A589" s="138">
        <f t="shared" si="103"/>
        <v>520</v>
      </c>
      <c r="B589" s="365" t="s">
        <v>531</v>
      </c>
      <c r="C589" s="318" t="s">
        <v>1</v>
      </c>
      <c r="D589" s="318">
        <v>0.19</v>
      </c>
      <c r="E589" s="135">
        <f t="shared" si="102"/>
        <v>6000</v>
      </c>
      <c r="F589" s="366">
        <v>7200</v>
      </c>
      <c r="G589" s="318">
        <v>0.47499999999999998</v>
      </c>
      <c r="H589" s="367" t="s">
        <v>532</v>
      </c>
      <c r="I589" s="117"/>
    </row>
    <row r="590" spans="1:10" ht="18.75" customHeight="1" thickBot="1">
      <c r="A590" s="138">
        <f t="shared" si="103"/>
        <v>521</v>
      </c>
      <c r="B590" s="362" t="s">
        <v>533</v>
      </c>
      <c r="C590" s="363" t="s">
        <v>1</v>
      </c>
      <c r="D590" s="363">
        <v>0.14000000000000001</v>
      </c>
      <c r="E590" s="98">
        <f t="shared" si="102"/>
        <v>4750</v>
      </c>
      <c r="F590" s="364">
        <v>5700</v>
      </c>
      <c r="G590" s="363">
        <v>0.4</v>
      </c>
      <c r="H590" s="363" t="s">
        <v>534</v>
      </c>
    </row>
    <row r="591" spans="1:10" ht="18.75" customHeight="1" thickBot="1">
      <c r="A591" s="138">
        <f t="shared" si="103"/>
        <v>522</v>
      </c>
      <c r="B591" s="53" t="s">
        <v>535</v>
      </c>
      <c r="C591" s="54" t="s">
        <v>1</v>
      </c>
      <c r="D591" s="52">
        <v>0.14000000000000001</v>
      </c>
      <c r="E591" s="98">
        <f t="shared" si="102"/>
        <v>5083.333333333333</v>
      </c>
      <c r="F591" s="150">
        <v>6100</v>
      </c>
      <c r="G591" s="65">
        <v>0.4</v>
      </c>
      <c r="H591" s="54" t="s">
        <v>534</v>
      </c>
      <c r="I591" s="30"/>
    </row>
    <row r="592" spans="1:10" ht="30" customHeight="1" thickBot="1">
      <c r="A592" s="428" t="s">
        <v>536</v>
      </c>
      <c r="B592" s="429"/>
      <c r="C592" s="429"/>
      <c r="D592" s="429"/>
      <c r="E592" s="429"/>
      <c r="F592" s="429"/>
      <c r="G592" s="429"/>
      <c r="H592" s="430"/>
      <c r="I592" s="83"/>
    </row>
    <row r="593" spans="1:9" ht="22.5" customHeight="1" thickBot="1">
      <c r="A593" s="428" t="s">
        <v>537</v>
      </c>
      <c r="B593" s="429"/>
      <c r="C593" s="429"/>
      <c r="D593" s="429"/>
      <c r="E593" s="429"/>
      <c r="F593" s="429"/>
      <c r="G593" s="429"/>
      <c r="H593" s="430"/>
      <c r="I593" s="84"/>
    </row>
    <row r="594" spans="1:9" ht="18.75" customHeight="1" thickBot="1">
      <c r="A594" s="138">
        <f>A591+1</f>
        <v>523</v>
      </c>
      <c r="B594" s="116" t="s">
        <v>538</v>
      </c>
      <c r="C594" s="133" t="s">
        <v>1</v>
      </c>
      <c r="D594" s="134">
        <v>1.4</v>
      </c>
      <c r="E594" s="135">
        <f>F594-F594*20/120</f>
        <v>31833.333333333332</v>
      </c>
      <c r="F594" s="183">
        <v>38200</v>
      </c>
      <c r="G594" s="136">
        <v>3.5</v>
      </c>
      <c r="H594" s="137" t="s">
        <v>539</v>
      </c>
      <c r="I594" s="40"/>
    </row>
    <row r="595" spans="1:9" ht="18.75" customHeight="1" thickBot="1">
      <c r="A595" s="138">
        <f>A594+1</f>
        <v>524</v>
      </c>
      <c r="B595" s="116" t="s">
        <v>540</v>
      </c>
      <c r="C595" s="133" t="s">
        <v>1</v>
      </c>
      <c r="D595" s="134">
        <v>1.17</v>
      </c>
      <c r="E595" s="135">
        <f t="shared" ref="E595:E599" si="104">F595-F595*20/120</f>
        <v>26000</v>
      </c>
      <c r="F595" s="183">
        <v>31200</v>
      </c>
      <c r="G595" s="136">
        <v>2.93</v>
      </c>
      <c r="H595" s="137" t="s">
        <v>539</v>
      </c>
      <c r="I595" s="51"/>
    </row>
    <row r="596" spans="1:9" ht="18.75" customHeight="1" thickBot="1">
      <c r="A596" s="138">
        <f t="shared" ref="A596:A599" si="105">A595+1</f>
        <v>525</v>
      </c>
      <c r="B596" s="116" t="s">
        <v>541</v>
      </c>
      <c r="C596" s="133" t="s">
        <v>1</v>
      </c>
      <c r="D596" s="134">
        <v>1.1200000000000001</v>
      </c>
      <c r="E596" s="135">
        <f t="shared" si="104"/>
        <v>31500</v>
      </c>
      <c r="F596" s="183">
        <v>37800</v>
      </c>
      <c r="G596" s="136">
        <v>2.8</v>
      </c>
      <c r="H596" s="137" t="s">
        <v>542</v>
      </c>
      <c r="I596" s="51"/>
    </row>
    <row r="597" spans="1:9" ht="18.75" customHeight="1" thickBot="1">
      <c r="A597" s="138">
        <f t="shared" si="105"/>
        <v>526</v>
      </c>
      <c r="B597" s="56" t="s">
        <v>543</v>
      </c>
      <c r="C597" s="57" t="s">
        <v>1</v>
      </c>
      <c r="D597" s="97">
        <v>0.9</v>
      </c>
      <c r="E597" s="98">
        <f t="shared" si="104"/>
        <v>22166.666666666668</v>
      </c>
      <c r="F597" s="100">
        <v>26600</v>
      </c>
      <c r="G597" s="67">
        <v>2.25</v>
      </c>
      <c r="H597" s="57" t="s">
        <v>542</v>
      </c>
      <c r="I597" s="31"/>
    </row>
    <row r="598" spans="1:9" ht="18.75" customHeight="1" thickBot="1">
      <c r="A598" s="138">
        <f t="shared" si="105"/>
        <v>527</v>
      </c>
      <c r="B598" s="3" t="s">
        <v>544</v>
      </c>
      <c r="C598" s="9" t="s">
        <v>1</v>
      </c>
      <c r="D598" s="2">
        <v>1</v>
      </c>
      <c r="E598" s="98">
        <f t="shared" si="104"/>
        <v>23416.666666666668</v>
      </c>
      <c r="F598" s="6">
        <v>28100</v>
      </c>
      <c r="G598" s="11">
        <v>2.5</v>
      </c>
      <c r="H598" s="9" t="s">
        <v>542</v>
      </c>
      <c r="I598" s="31"/>
    </row>
    <row r="599" spans="1:9" ht="18.75" customHeight="1" thickBot="1">
      <c r="A599" s="138">
        <f t="shared" si="105"/>
        <v>528</v>
      </c>
      <c r="B599" s="53" t="s">
        <v>545</v>
      </c>
      <c r="C599" s="54" t="s">
        <v>1</v>
      </c>
      <c r="D599" s="52">
        <v>0.59</v>
      </c>
      <c r="E599" s="98">
        <f t="shared" si="104"/>
        <v>12833.333333333334</v>
      </c>
      <c r="F599" s="99">
        <v>15400</v>
      </c>
      <c r="G599" s="282">
        <v>1.48</v>
      </c>
      <c r="H599" s="54" t="s">
        <v>546</v>
      </c>
      <c r="I599" s="30"/>
    </row>
    <row r="600" spans="1:9" ht="22.5" customHeight="1" thickBot="1">
      <c r="A600" s="428" t="s">
        <v>960</v>
      </c>
      <c r="B600" s="429"/>
      <c r="C600" s="429"/>
      <c r="D600" s="429"/>
      <c r="E600" s="429"/>
      <c r="F600" s="429"/>
      <c r="G600" s="429"/>
      <c r="H600" s="430"/>
      <c r="I600" s="84"/>
    </row>
    <row r="601" spans="1:9" ht="18.75" customHeight="1" thickBot="1">
      <c r="A601" s="124">
        <f>A599+1</f>
        <v>529</v>
      </c>
      <c r="B601" s="125" t="s">
        <v>547</v>
      </c>
      <c r="C601" s="126" t="s">
        <v>1</v>
      </c>
      <c r="D601" s="124">
        <v>1.3</v>
      </c>
      <c r="E601" s="127">
        <f>F601-F601*20/120</f>
        <v>36250</v>
      </c>
      <c r="F601" s="147">
        <v>43500</v>
      </c>
      <c r="G601" s="128">
        <v>3.25</v>
      </c>
      <c r="H601" s="126" t="s">
        <v>548</v>
      </c>
      <c r="I601" s="32"/>
    </row>
    <row r="602" spans="1:9" ht="19.350000000000001" customHeight="1" thickBot="1">
      <c r="A602" s="138">
        <f>A601+1</f>
        <v>530</v>
      </c>
      <c r="B602" s="116" t="s">
        <v>549</v>
      </c>
      <c r="C602" s="133" t="s">
        <v>1</v>
      </c>
      <c r="D602" s="134">
        <v>1.3</v>
      </c>
      <c r="E602" s="135">
        <f t="shared" ref="E602:E605" si="106">F602-F602*20/120</f>
        <v>36916.666666666664</v>
      </c>
      <c r="F602" s="183">
        <v>44300</v>
      </c>
      <c r="G602" s="136">
        <v>3.25</v>
      </c>
      <c r="H602" s="137" t="s">
        <v>548</v>
      </c>
      <c r="I602" s="51"/>
    </row>
    <row r="603" spans="1:9" ht="19.5" customHeight="1" thickBot="1">
      <c r="A603" s="138">
        <f t="shared" ref="A603:A605" si="107">A602+1</f>
        <v>531</v>
      </c>
      <c r="B603" s="116" t="s">
        <v>550</v>
      </c>
      <c r="C603" s="133" t="s">
        <v>1</v>
      </c>
      <c r="D603" s="134">
        <v>1.08</v>
      </c>
      <c r="E603" s="135">
        <f t="shared" si="106"/>
        <v>23750</v>
      </c>
      <c r="F603" s="183">
        <v>28500</v>
      </c>
      <c r="G603" s="136">
        <v>2.7</v>
      </c>
      <c r="H603" s="137" t="s">
        <v>551</v>
      </c>
      <c r="I603" s="51"/>
    </row>
    <row r="604" spans="1:9" ht="19.350000000000001" customHeight="1" thickBot="1">
      <c r="A604" s="124">
        <f t="shared" si="107"/>
        <v>532</v>
      </c>
      <c r="B604" s="125" t="s">
        <v>552</v>
      </c>
      <c r="C604" s="126" t="s">
        <v>1</v>
      </c>
      <c r="D604" s="124">
        <v>0.99</v>
      </c>
      <c r="E604" s="127">
        <f t="shared" si="106"/>
        <v>21666.666666666668</v>
      </c>
      <c r="F604" s="147">
        <v>26000</v>
      </c>
      <c r="G604" s="128">
        <v>2.48</v>
      </c>
      <c r="H604" s="126" t="s">
        <v>553</v>
      </c>
      <c r="I604" s="31"/>
    </row>
    <row r="605" spans="1:9" ht="18.75" customHeight="1" thickBot="1">
      <c r="A605" s="138">
        <f t="shared" si="107"/>
        <v>533</v>
      </c>
      <c r="B605" s="116" t="s">
        <v>554</v>
      </c>
      <c r="C605" s="133" t="s">
        <v>1</v>
      </c>
      <c r="D605" s="134">
        <v>0.66</v>
      </c>
      <c r="E605" s="135">
        <f t="shared" si="106"/>
        <v>16750</v>
      </c>
      <c r="F605" s="183">
        <v>20100</v>
      </c>
      <c r="G605" s="136">
        <v>1.65</v>
      </c>
      <c r="H605" s="137" t="s">
        <v>860</v>
      </c>
      <c r="I605" s="236"/>
    </row>
    <row r="606" spans="1:9" ht="22.5" customHeight="1" thickBot="1">
      <c r="A606" s="428" t="s">
        <v>555</v>
      </c>
      <c r="B606" s="429"/>
      <c r="C606" s="429"/>
      <c r="D606" s="429"/>
      <c r="E606" s="429"/>
      <c r="F606" s="429"/>
      <c r="G606" s="429"/>
      <c r="H606" s="430"/>
      <c r="I606" s="84"/>
    </row>
    <row r="607" spans="1:9" ht="18.75" customHeight="1" thickBot="1">
      <c r="A607" s="97">
        <f>A605+1</f>
        <v>534</v>
      </c>
      <c r="B607" s="56" t="s">
        <v>556</v>
      </c>
      <c r="C607" s="57" t="s">
        <v>1</v>
      </c>
      <c r="D607" s="97">
        <v>0.4</v>
      </c>
      <c r="E607" s="98">
        <f>F607-F607*20/120</f>
        <v>10416.666666666666</v>
      </c>
      <c r="F607" s="100">
        <v>12500</v>
      </c>
      <c r="G607" s="67">
        <v>1</v>
      </c>
      <c r="H607" s="57" t="s">
        <v>861</v>
      </c>
      <c r="I607" s="32"/>
    </row>
    <row r="608" spans="1:9" ht="18.75" customHeight="1" thickBot="1">
      <c r="A608" s="2">
        <f>A607+1</f>
        <v>535</v>
      </c>
      <c r="B608" s="3" t="s">
        <v>557</v>
      </c>
      <c r="C608" s="9" t="s">
        <v>1</v>
      </c>
      <c r="D608" s="9" t="s">
        <v>558</v>
      </c>
      <c r="E608" s="98">
        <f t="shared" ref="E608:E611" si="108">F608-F608*20/120</f>
        <v>14750</v>
      </c>
      <c r="F608" s="6">
        <v>17700</v>
      </c>
      <c r="G608" s="11">
        <v>1.38</v>
      </c>
      <c r="H608" s="9" t="s">
        <v>559</v>
      </c>
      <c r="I608" s="31"/>
    </row>
    <row r="609" spans="1:9" ht="18.75" customHeight="1" thickBot="1">
      <c r="A609" s="2">
        <f t="shared" ref="A609:A611" si="109">A608+1</f>
        <v>536</v>
      </c>
      <c r="B609" s="3" t="s">
        <v>560</v>
      </c>
      <c r="C609" s="9" t="s">
        <v>1</v>
      </c>
      <c r="D609" s="9" t="s">
        <v>862</v>
      </c>
      <c r="E609" s="98">
        <f t="shared" si="108"/>
        <v>29000</v>
      </c>
      <c r="F609" s="6">
        <v>34800</v>
      </c>
      <c r="G609" s="11">
        <v>2.8</v>
      </c>
      <c r="H609" s="9" t="s">
        <v>561</v>
      </c>
      <c r="I609" s="31"/>
    </row>
    <row r="610" spans="1:9" ht="18.75" customHeight="1" thickBot="1">
      <c r="A610" s="2">
        <f t="shared" si="109"/>
        <v>537</v>
      </c>
      <c r="B610" s="3" t="s">
        <v>562</v>
      </c>
      <c r="C610" s="9" t="s">
        <v>1</v>
      </c>
      <c r="D610" s="9" t="s">
        <v>563</v>
      </c>
      <c r="E610" s="98">
        <f t="shared" si="108"/>
        <v>48000</v>
      </c>
      <c r="F610" s="6">
        <v>57600</v>
      </c>
      <c r="G610" s="11">
        <v>4</v>
      </c>
      <c r="H610" s="9" t="s">
        <v>564</v>
      </c>
      <c r="I610" s="31"/>
    </row>
    <row r="611" spans="1:9" ht="19.5" customHeight="1" thickBot="1">
      <c r="A611" s="2">
        <f t="shared" si="109"/>
        <v>538</v>
      </c>
      <c r="B611" s="53" t="s">
        <v>565</v>
      </c>
      <c r="C611" s="54" t="s">
        <v>1</v>
      </c>
      <c r="D611" s="54" t="s">
        <v>566</v>
      </c>
      <c r="E611" s="98">
        <f t="shared" si="108"/>
        <v>52250</v>
      </c>
      <c r="F611" s="99">
        <v>62700</v>
      </c>
      <c r="G611" s="282">
        <v>5.5</v>
      </c>
      <c r="H611" s="54" t="s">
        <v>567</v>
      </c>
      <c r="I611" s="30"/>
    </row>
    <row r="612" spans="1:9" ht="22.5" customHeight="1" thickBot="1">
      <c r="A612" s="428" t="s">
        <v>568</v>
      </c>
      <c r="B612" s="429"/>
      <c r="C612" s="429"/>
      <c r="D612" s="429"/>
      <c r="E612" s="429"/>
      <c r="F612" s="429"/>
      <c r="G612" s="429"/>
      <c r="H612" s="430"/>
      <c r="I612" s="84"/>
    </row>
    <row r="613" spans="1:9" ht="18.75" customHeight="1" thickBot="1">
      <c r="A613" s="97">
        <f>A611+1</f>
        <v>539</v>
      </c>
      <c r="B613" s="56" t="s">
        <v>569</v>
      </c>
      <c r="C613" s="57" t="s">
        <v>1</v>
      </c>
      <c r="D613" s="97">
        <v>0.23</v>
      </c>
      <c r="E613" s="98">
        <f>F613-F613*20/120</f>
        <v>6583.333333333333</v>
      </c>
      <c r="F613" s="106">
        <v>7900</v>
      </c>
      <c r="G613" s="67">
        <v>0.57999999999999996</v>
      </c>
      <c r="H613" s="57" t="s">
        <v>570</v>
      </c>
      <c r="I613" s="32"/>
    </row>
    <row r="614" spans="1:9" ht="18.75" customHeight="1" thickBot="1">
      <c r="A614" s="2">
        <f>A613+1</f>
        <v>540</v>
      </c>
      <c r="B614" s="3" t="s">
        <v>571</v>
      </c>
      <c r="C614" s="9" t="s">
        <v>1</v>
      </c>
      <c r="D614" s="2">
        <v>0.53</v>
      </c>
      <c r="E614" s="98">
        <f t="shared" ref="E614:E616" si="110">F614-F614*20/120</f>
        <v>15083.333333333334</v>
      </c>
      <c r="F614" s="20">
        <v>18100</v>
      </c>
      <c r="G614" s="11">
        <v>1.32</v>
      </c>
      <c r="H614" s="9" t="s">
        <v>572</v>
      </c>
      <c r="I614" s="31"/>
    </row>
    <row r="615" spans="1:9" ht="18.75" customHeight="1" thickBot="1">
      <c r="A615" s="52">
        <f t="shared" ref="A615:A616" si="111">A614+1</f>
        <v>541</v>
      </c>
      <c r="B615" s="53" t="s">
        <v>573</v>
      </c>
      <c r="C615" s="54" t="s">
        <v>1</v>
      </c>
      <c r="D615" s="52">
        <v>0.74</v>
      </c>
      <c r="E615" s="127">
        <f t="shared" si="110"/>
        <v>21000</v>
      </c>
      <c r="F615" s="78">
        <v>25200</v>
      </c>
      <c r="G615" s="65">
        <v>1.85</v>
      </c>
      <c r="H615" s="54" t="s">
        <v>574</v>
      </c>
      <c r="I615" s="31"/>
    </row>
    <row r="616" spans="1:9" ht="18.75" customHeight="1" thickBot="1">
      <c r="A616" s="138">
        <f t="shared" si="111"/>
        <v>542</v>
      </c>
      <c r="B616" s="116" t="s">
        <v>575</v>
      </c>
      <c r="C616" s="133" t="s">
        <v>1</v>
      </c>
      <c r="D616" s="134">
        <v>1</v>
      </c>
      <c r="E616" s="135">
        <f t="shared" si="110"/>
        <v>28250</v>
      </c>
      <c r="F616" s="156">
        <v>33900</v>
      </c>
      <c r="G616" s="136">
        <v>2.48</v>
      </c>
      <c r="H616" s="137" t="s">
        <v>576</v>
      </c>
      <c r="I616" s="236"/>
    </row>
    <row r="617" spans="1:9" ht="23.25" customHeight="1" thickBot="1">
      <c r="A617" s="428" t="s">
        <v>1347</v>
      </c>
      <c r="B617" s="429"/>
      <c r="C617" s="429"/>
      <c r="D617" s="429"/>
      <c r="E617" s="429"/>
      <c r="F617" s="429"/>
      <c r="G617" s="429"/>
      <c r="H617" s="430"/>
      <c r="I617" s="85"/>
    </row>
    <row r="618" spans="1:9" ht="20.25" customHeight="1" thickBot="1">
      <c r="A618" s="428" t="s">
        <v>1206</v>
      </c>
      <c r="B618" s="480"/>
      <c r="C618" s="480"/>
      <c r="D618" s="480"/>
      <c r="E618" s="480"/>
      <c r="F618" s="480"/>
      <c r="G618" s="480"/>
      <c r="H618" s="481"/>
      <c r="I618" s="33"/>
    </row>
    <row r="619" spans="1:9" ht="18.75" customHeight="1" thickBot="1">
      <c r="A619" s="124">
        <f>A616+1</f>
        <v>543</v>
      </c>
      <c r="B619" s="300" t="s">
        <v>967</v>
      </c>
      <c r="C619" s="77" t="s">
        <v>1</v>
      </c>
      <c r="D619" s="301">
        <v>0.64</v>
      </c>
      <c r="E619" s="76">
        <f>F619-F619*20/120</f>
        <v>13166.666666666666</v>
      </c>
      <c r="F619" s="154">
        <v>15800</v>
      </c>
      <c r="G619" s="128">
        <v>1.6</v>
      </c>
      <c r="H619" s="126" t="s">
        <v>577</v>
      </c>
      <c r="I619" s="32"/>
    </row>
    <row r="620" spans="1:9" ht="18.75" customHeight="1" thickBot="1">
      <c r="A620" s="132">
        <f>A619+1</f>
        <v>544</v>
      </c>
      <c r="B620" s="302" t="s">
        <v>1246</v>
      </c>
      <c r="C620" s="77" t="s">
        <v>1</v>
      </c>
      <c r="D620" s="303">
        <v>0.56999999999999995</v>
      </c>
      <c r="E620" s="76">
        <f>F620-F620*20/120</f>
        <v>10250</v>
      </c>
      <c r="F620" s="155">
        <v>12300</v>
      </c>
      <c r="G620" s="136">
        <v>1.43</v>
      </c>
      <c r="H620" s="137" t="s">
        <v>1247</v>
      </c>
      <c r="I620" s="51"/>
    </row>
    <row r="621" spans="1:9" ht="18.75" customHeight="1" thickBot="1">
      <c r="A621" s="132">
        <f>A620+1</f>
        <v>545</v>
      </c>
      <c r="B621" s="116" t="s">
        <v>863</v>
      </c>
      <c r="C621" s="133" t="s">
        <v>1</v>
      </c>
      <c r="D621" s="153">
        <v>0.72</v>
      </c>
      <c r="E621" s="76">
        <f t="shared" ref="E621" si="112">F621-F621*20/120</f>
        <v>15333.333333333334</v>
      </c>
      <c r="F621" s="155">
        <v>18400</v>
      </c>
      <c r="G621" s="136">
        <v>1.8</v>
      </c>
      <c r="H621" s="137" t="s">
        <v>864</v>
      </c>
      <c r="I621" s="51"/>
    </row>
    <row r="622" spans="1:9" ht="22.5" customHeight="1" thickBot="1">
      <c r="A622" s="428" t="s">
        <v>1208</v>
      </c>
      <c r="B622" s="442"/>
      <c r="C622" s="442"/>
      <c r="D622" s="442"/>
      <c r="E622" s="442"/>
      <c r="F622" s="442"/>
      <c r="G622" s="442"/>
      <c r="H622" s="443"/>
      <c r="I622" s="51"/>
    </row>
    <row r="623" spans="1:9" ht="18.75" customHeight="1" thickBot="1">
      <c r="A623" s="138">
        <f>A621+1</f>
        <v>546</v>
      </c>
      <c r="B623" s="116" t="s">
        <v>578</v>
      </c>
      <c r="C623" s="133" t="s">
        <v>1</v>
      </c>
      <c r="D623" s="134">
        <v>0.23</v>
      </c>
      <c r="E623" s="135">
        <f>F623-F623*20/120</f>
        <v>4083.3333333333335</v>
      </c>
      <c r="F623" s="156">
        <v>4900</v>
      </c>
      <c r="G623" s="136">
        <v>0.57999999999999996</v>
      </c>
      <c r="H623" s="137" t="s">
        <v>579</v>
      </c>
      <c r="I623" s="51"/>
    </row>
    <row r="624" spans="1:9" ht="18.75" customHeight="1" thickBot="1">
      <c r="A624" s="242">
        <f>A623+1</f>
        <v>547</v>
      </c>
      <c r="B624" s="81" t="s">
        <v>581</v>
      </c>
      <c r="C624" s="77" t="s">
        <v>1</v>
      </c>
      <c r="D624" s="80">
        <v>0.26</v>
      </c>
      <c r="E624" s="135">
        <f>F624-F624*20/120</f>
        <v>4000</v>
      </c>
      <c r="F624" s="155">
        <v>4800</v>
      </c>
      <c r="G624" s="286">
        <v>0.65</v>
      </c>
      <c r="H624" s="77" t="s">
        <v>580</v>
      </c>
      <c r="I624" s="51"/>
    </row>
    <row r="625" spans="1:9" ht="22.5" customHeight="1" thickBot="1">
      <c r="A625" s="416" t="s">
        <v>582</v>
      </c>
      <c r="B625" s="444"/>
      <c r="C625" s="445"/>
      <c r="D625" s="445"/>
      <c r="E625" s="445"/>
      <c r="F625" s="445"/>
      <c r="G625" s="445"/>
      <c r="H625" s="446"/>
      <c r="I625" s="31"/>
    </row>
    <row r="626" spans="1:9" ht="22.5" customHeight="1" thickBot="1">
      <c r="A626" s="439" t="s">
        <v>583</v>
      </c>
      <c r="B626" s="447"/>
      <c r="C626" s="448"/>
      <c r="D626" s="448"/>
      <c r="E626" s="448"/>
      <c r="F626" s="448"/>
      <c r="G626" s="448"/>
      <c r="H626" s="449"/>
      <c r="I626" s="31"/>
    </row>
    <row r="627" spans="1:9" ht="18.75" customHeight="1" thickBot="1">
      <c r="A627" s="2">
        <f>A624+1</f>
        <v>548</v>
      </c>
      <c r="B627" s="3" t="s">
        <v>961</v>
      </c>
      <c r="C627" s="9" t="s">
        <v>1</v>
      </c>
      <c r="D627" s="2">
        <v>0.42</v>
      </c>
      <c r="E627" s="4">
        <f>F627-F627*20/120</f>
        <v>9000</v>
      </c>
      <c r="F627" s="20">
        <v>10800</v>
      </c>
      <c r="G627" s="11">
        <v>1.05</v>
      </c>
      <c r="H627" s="9" t="s">
        <v>465</v>
      </c>
      <c r="I627" s="31"/>
    </row>
    <row r="628" spans="1:9" ht="18.75" customHeight="1" thickBot="1">
      <c r="A628" s="2">
        <f t="shared" ref="A628:A638" si="113">A627+1</f>
        <v>549</v>
      </c>
      <c r="B628" s="3" t="s">
        <v>584</v>
      </c>
      <c r="C628" s="9" t="s">
        <v>1</v>
      </c>
      <c r="D628" s="2">
        <v>0.49</v>
      </c>
      <c r="E628" s="4">
        <f>F628-F628*20/120</f>
        <v>11250</v>
      </c>
      <c r="F628" s="20">
        <v>13500</v>
      </c>
      <c r="G628" s="11">
        <v>1.22</v>
      </c>
      <c r="H628" s="9" t="s">
        <v>585</v>
      </c>
      <c r="I628" s="31"/>
    </row>
    <row r="629" spans="1:9" ht="18.75" customHeight="1" thickBot="1">
      <c r="A629" s="2">
        <f t="shared" si="113"/>
        <v>550</v>
      </c>
      <c r="B629" s="3" t="s">
        <v>1226</v>
      </c>
      <c r="C629" s="9" t="s">
        <v>1</v>
      </c>
      <c r="D629" s="2">
        <v>0.63</v>
      </c>
      <c r="E629" s="4">
        <f t="shared" ref="E629:E638" si="114">F629-F629*20/120</f>
        <v>12916.666666666666</v>
      </c>
      <c r="F629" s="20">
        <v>15500</v>
      </c>
      <c r="G629" s="11">
        <v>1.58</v>
      </c>
      <c r="H629" s="9" t="s">
        <v>1225</v>
      </c>
      <c r="I629" s="31"/>
    </row>
    <row r="630" spans="1:9" ht="18.75" customHeight="1" thickBot="1">
      <c r="A630" s="2">
        <f t="shared" si="113"/>
        <v>551</v>
      </c>
      <c r="B630" s="3" t="s">
        <v>1407</v>
      </c>
      <c r="C630" s="9" t="s">
        <v>1</v>
      </c>
      <c r="D630" s="2">
        <v>0.81</v>
      </c>
      <c r="E630" s="4">
        <f>F630-F630*20/120</f>
        <v>16500</v>
      </c>
      <c r="F630" s="20">
        <v>19800</v>
      </c>
      <c r="G630" s="11">
        <v>2.0249999999999999</v>
      </c>
      <c r="H630" s="9" t="s">
        <v>586</v>
      </c>
      <c r="I630" s="31"/>
    </row>
    <row r="631" spans="1:9" ht="18.75" customHeight="1" thickBot="1">
      <c r="A631" s="2">
        <f t="shared" si="113"/>
        <v>552</v>
      </c>
      <c r="B631" s="3" t="s">
        <v>588</v>
      </c>
      <c r="C631" s="9" t="s">
        <v>1</v>
      </c>
      <c r="D631" s="2">
        <v>0.81</v>
      </c>
      <c r="E631" s="4">
        <f>F631-F631*20/120</f>
        <v>15750</v>
      </c>
      <c r="F631" s="20">
        <v>18900</v>
      </c>
      <c r="G631" s="11">
        <v>2.0249999999999999</v>
      </c>
      <c r="H631" s="9" t="s">
        <v>586</v>
      </c>
      <c r="I631" s="31"/>
    </row>
    <row r="632" spans="1:9" ht="18.75" customHeight="1" thickBot="1">
      <c r="A632" s="2">
        <f t="shared" si="113"/>
        <v>553</v>
      </c>
      <c r="B632" s="3" t="s">
        <v>1404</v>
      </c>
      <c r="C632" s="9" t="s">
        <v>1</v>
      </c>
      <c r="D632" s="2">
        <v>0.9</v>
      </c>
      <c r="E632" s="4">
        <f t="shared" ref="E632" si="115">F632-F632*20/120</f>
        <v>16750</v>
      </c>
      <c r="F632" s="20">
        <v>20100</v>
      </c>
      <c r="G632" s="11">
        <v>2.25</v>
      </c>
      <c r="H632" s="9" t="s">
        <v>589</v>
      </c>
      <c r="I632" s="31"/>
    </row>
    <row r="633" spans="1:9" ht="18.75" customHeight="1" thickBot="1">
      <c r="A633" s="2">
        <f t="shared" si="113"/>
        <v>554</v>
      </c>
      <c r="B633" s="3" t="s">
        <v>1405</v>
      </c>
      <c r="C633" s="9" t="s">
        <v>1</v>
      </c>
      <c r="D633" s="2">
        <v>0.9</v>
      </c>
      <c r="E633" s="4">
        <f t="shared" ref="E633" si="116">F633-F633*20/120</f>
        <v>16500</v>
      </c>
      <c r="F633" s="20">
        <v>19800</v>
      </c>
      <c r="G633" s="11">
        <v>2.25</v>
      </c>
      <c r="H633" s="9" t="s">
        <v>589</v>
      </c>
      <c r="I633" s="31"/>
    </row>
    <row r="634" spans="1:9" ht="18.75" customHeight="1" thickBot="1">
      <c r="A634" s="2">
        <f t="shared" si="113"/>
        <v>555</v>
      </c>
      <c r="B634" s="3" t="s">
        <v>587</v>
      </c>
      <c r="C634" s="9" t="s">
        <v>1</v>
      </c>
      <c r="D634" s="2">
        <v>0.9</v>
      </c>
      <c r="E634" s="4">
        <f t="shared" si="114"/>
        <v>19000</v>
      </c>
      <c r="F634" s="20">
        <v>22800</v>
      </c>
      <c r="G634" s="11">
        <v>2.25</v>
      </c>
      <c r="H634" s="9" t="s">
        <v>589</v>
      </c>
      <c r="I634" s="31"/>
    </row>
    <row r="635" spans="1:9" ht="18.75" customHeight="1" thickBot="1">
      <c r="A635" s="2">
        <f t="shared" si="113"/>
        <v>556</v>
      </c>
      <c r="B635" s="3" t="s">
        <v>1406</v>
      </c>
      <c r="C635" s="9" t="s">
        <v>1</v>
      </c>
      <c r="D635" s="2">
        <v>0.9</v>
      </c>
      <c r="E635" s="4">
        <f t="shared" ref="E635" si="117">F635-F635*20/120</f>
        <v>17100</v>
      </c>
      <c r="F635" s="20">
        <v>20520</v>
      </c>
      <c r="G635" s="11">
        <v>2.25</v>
      </c>
      <c r="H635" s="9" t="s">
        <v>589</v>
      </c>
      <c r="I635" s="31"/>
    </row>
    <row r="636" spans="1:9" ht="18.75" customHeight="1" thickBot="1">
      <c r="A636" s="2">
        <f t="shared" si="113"/>
        <v>557</v>
      </c>
      <c r="B636" s="3" t="s">
        <v>1227</v>
      </c>
      <c r="C636" s="9" t="s">
        <v>1</v>
      </c>
      <c r="D636" s="2">
        <v>1.08</v>
      </c>
      <c r="E636" s="4">
        <f t="shared" si="114"/>
        <v>19916.666666666668</v>
      </c>
      <c r="F636" s="20">
        <v>23900</v>
      </c>
      <c r="G636" s="11">
        <v>2.7</v>
      </c>
      <c r="H636" s="9" t="s">
        <v>1361</v>
      </c>
      <c r="I636" s="31"/>
    </row>
    <row r="637" spans="1:9" ht="18.75" customHeight="1" thickBot="1">
      <c r="A637" s="2">
        <f t="shared" si="113"/>
        <v>558</v>
      </c>
      <c r="B637" s="53" t="s">
        <v>590</v>
      </c>
      <c r="C637" s="54" t="s">
        <v>1</v>
      </c>
      <c r="D637" s="131">
        <v>1.63</v>
      </c>
      <c r="E637" s="241">
        <f t="shared" si="114"/>
        <v>33250</v>
      </c>
      <c r="F637" s="78">
        <v>39900</v>
      </c>
      <c r="G637" s="65">
        <v>4.08</v>
      </c>
      <c r="H637" s="131" t="s">
        <v>865</v>
      </c>
      <c r="I637" s="30"/>
    </row>
    <row r="638" spans="1:9" ht="18.75" customHeight="1" thickBot="1">
      <c r="A638" s="2">
        <f t="shared" si="113"/>
        <v>559</v>
      </c>
      <c r="B638" s="116" t="s">
        <v>591</v>
      </c>
      <c r="C638" s="133" t="s">
        <v>1</v>
      </c>
      <c r="D638" s="266">
        <v>1.63</v>
      </c>
      <c r="E638" s="135">
        <f t="shared" si="114"/>
        <v>35416.666666666664</v>
      </c>
      <c r="F638" s="156">
        <v>42500</v>
      </c>
      <c r="G638" s="136">
        <v>4.08</v>
      </c>
      <c r="H638" s="185" t="s">
        <v>865</v>
      </c>
      <c r="I638" s="261"/>
    </row>
    <row r="639" spans="1:9" ht="22.5" customHeight="1" thickBot="1">
      <c r="A639" s="428" t="s">
        <v>1348</v>
      </c>
      <c r="B639" s="442"/>
      <c r="C639" s="442"/>
      <c r="D639" s="442"/>
      <c r="E639" s="442"/>
      <c r="F639" s="442"/>
      <c r="G639" s="442"/>
      <c r="H639" s="443"/>
      <c r="I639" s="42"/>
    </row>
    <row r="640" spans="1:9" ht="19.5" customHeight="1" thickBot="1">
      <c r="A640" s="130">
        <f>A638+1</f>
        <v>560</v>
      </c>
      <c r="B640" s="125" t="s">
        <v>592</v>
      </c>
      <c r="C640" s="126" t="s">
        <v>1</v>
      </c>
      <c r="D640" s="124">
        <v>0.49</v>
      </c>
      <c r="E640" s="127">
        <f>F640-F640*20/120</f>
        <v>11250</v>
      </c>
      <c r="F640" s="157">
        <v>13500</v>
      </c>
      <c r="G640" s="285">
        <v>1.23</v>
      </c>
      <c r="H640" s="126" t="s">
        <v>593</v>
      </c>
      <c r="I640" s="34"/>
    </row>
    <row r="641" spans="1:9" ht="22.5" customHeight="1" thickBot="1">
      <c r="A641" s="428" t="s">
        <v>1349</v>
      </c>
      <c r="B641" s="442"/>
      <c r="C641" s="442"/>
      <c r="D641" s="442"/>
      <c r="E641" s="442"/>
      <c r="F641" s="442"/>
      <c r="G641" s="442"/>
      <c r="H641" s="443"/>
      <c r="I641" s="42"/>
    </row>
    <row r="642" spans="1:9" ht="18.75" customHeight="1" thickBot="1">
      <c r="A642" s="132">
        <f>A640+1</f>
        <v>561</v>
      </c>
      <c r="B642" s="116" t="s">
        <v>594</v>
      </c>
      <c r="C642" s="133" t="s">
        <v>1</v>
      </c>
      <c r="D642" s="134">
        <v>1.68</v>
      </c>
      <c r="E642" s="135">
        <f>F642-F642*20/120</f>
        <v>29916.666666666668</v>
      </c>
      <c r="F642" s="156">
        <v>35900</v>
      </c>
      <c r="G642" s="136">
        <v>4.2</v>
      </c>
      <c r="H642" s="137" t="s">
        <v>595</v>
      </c>
      <c r="I642" s="261"/>
    </row>
    <row r="643" spans="1:9" ht="18.75" customHeight="1" thickBot="1">
      <c r="A643" s="428" t="s">
        <v>1248</v>
      </c>
      <c r="B643" s="442"/>
      <c r="C643" s="442"/>
      <c r="D643" s="442"/>
      <c r="E643" s="442"/>
      <c r="F643" s="442"/>
      <c r="G643" s="442"/>
      <c r="H643" s="443"/>
      <c r="I643" s="260"/>
    </row>
    <row r="644" spans="1:9" ht="18.75" customHeight="1" thickBot="1">
      <c r="A644" s="295">
        <f>A642+1</f>
        <v>562</v>
      </c>
      <c r="B644" s="297" t="s">
        <v>1228</v>
      </c>
      <c r="C644" s="133" t="s">
        <v>1</v>
      </c>
      <c r="D644" s="134">
        <v>1.68</v>
      </c>
      <c r="E644" s="135">
        <f>F644-F644*20/120</f>
        <v>31625</v>
      </c>
      <c r="F644" s="156">
        <v>37950</v>
      </c>
      <c r="G644" s="136">
        <v>4.5</v>
      </c>
      <c r="H644" s="137" t="s">
        <v>595</v>
      </c>
      <c r="I644" s="260"/>
    </row>
    <row r="645" spans="1:9" ht="18.75" customHeight="1" thickBot="1">
      <c r="A645" s="295">
        <f>A644+1</f>
        <v>563</v>
      </c>
      <c r="B645" s="296" t="s">
        <v>1229</v>
      </c>
      <c r="C645" s="77" t="s">
        <v>1</v>
      </c>
      <c r="D645" s="298">
        <v>2.16</v>
      </c>
      <c r="E645" s="76">
        <f>F645-F645*20/120</f>
        <v>39666.666666666664</v>
      </c>
      <c r="F645" s="299">
        <v>47600</v>
      </c>
      <c r="G645" s="288">
        <v>5.4</v>
      </c>
      <c r="H645" s="289" t="s">
        <v>1230</v>
      </c>
      <c r="I645" s="260"/>
    </row>
    <row r="646" spans="1:9" ht="18.75" customHeight="1" thickBot="1">
      <c r="A646" s="295">
        <f>A645+1</f>
        <v>564</v>
      </c>
      <c r="B646" s="81" t="s">
        <v>1238</v>
      </c>
      <c r="C646" s="77" t="s">
        <v>1</v>
      </c>
      <c r="D646" s="80">
        <v>2.4</v>
      </c>
      <c r="E646" s="76">
        <f>F646-F646*20/120</f>
        <v>50000</v>
      </c>
      <c r="F646" s="79">
        <v>60000</v>
      </c>
      <c r="G646" s="66">
        <v>6</v>
      </c>
      <c r="H646" s="77" t="s">
        <v>1239</v>
      </c>
      <c r="I646" s="260"/>
    </row>
    <row r="647" spans="1:9" ht="22.5" customHeight="1" thickBot="1">
      <c r="A647" s="464" t="s">
        <v>1350</v>
      </c>
      <c r="B647" s="465"/>
      <c r="C647" s="465"/>
      <c r="D647" s="465"/>
      <c r="E647" s="465"/>
      <c r="F647" s="465"/>
      <c r="G647" s="465"/>
      <c r="H647" s="466"/>
      <c r="I647" s="40"/>
    </row>
    <row r="648" spans="1:9" ht="18.75" customHeight="1" thickBot="1">
      <c r="A648" s="97">
        <f>A646+1</f>
        <v>565</v>
      </c>
      <c r="B648" s="56" t="s">
        <v>596</v>
      </c>
      <c r="C648" s="57" t="s">
        <v>1</v>
      </c>
      <c r="D648" s="97">
        <v>0.8</v>
      </c>
      <c r="E648" s="98">
        <f>F648-F648*20/120</f>
        <v>15666.666666666666</v>
      </c>
      <c r="F648" s="106">
        <v>18800</v>
      </c>
      <c r="G648" s="67">
        <v>2</v>
      </c>
      <c r="H648" s="57" t="s">
        <v>597</v>
      </c>
      <c r="I648" s="26"/>
    </row>
    <row r="649" spans="1:9" ht="18.75" customHeight="1" thickBot="1">
      <c r="A649" s="52">
        <f>A648+1</f>
        <v>566</v>
      </c>
      <c r="B649" s="53" t="s">
        <v>598</v>
      </c>
      <c r="C649" s="54" t="s">
        <v>1</v>
      </c>
      <c r="D649" s="52">
        <v>0.97</v>
      </c>
      <c r="E649" s="127">
        <f t="shared" ref="E649:E650" si="118">F649-F649*20/120</f>
        <v>24750</v>
      </c>
      <c r="F649" s="78">
        <v>29700</v>
      </c>
      <c r="G649" s="65">
        <v>2.5</v>
      </c>
      <c r="H649" s="54" t="s">
        <v>599</v>
      </c>
      <c r="I649" s="27"/>
    </row>
    <row r="650" spans="1:9" ht="18.75" customHeight="1" thickBot="1">
      <c r="A650" s="52">
        <f>A649+1</f>
        <v>567</v>
      </c>
      <c r="B650" s="116" t="s">
        <v>600</v>
      </c>
      <c r="C650" s="133" t="s">
        <v>1</v>
      </c>
      <c r="D650" s="134">
        <v>0.97</v>
      </c>
      <c r="E650" s="135">
        <f t="shared" si="118"/>
        <v>27750</v>
      </c>
      <c r="F650" s="156">
        <v>33300</v>
      </c>
      <c r="G650" s="136">
        <v>2.5</v>
      </c>
      <c r="H650" s="137" t="s">
        <v>599</v>
      </c>
      <c r="I650" s="307"/>
    </row>
    <row r="651" spans="1:9" ht="22.5" customHeight="1" thickBot="1">
      <c r="A651" s="428" t="s">
        <v>601</v>
      </c>
      <c r="B651" s="442"/>
      <c r="C651" s="442"/>
      <c r="D651" s="442"/>
      <c r="E651" s="442"/>
      <c r="F651" s="442"/>
      <c r="G651" s="442"/>
      <c r="H651" s="443"/>
      <c r="I651" s="35"/>
    </row>
    <row r="652" spans="1:9" ht="18.75" customHeight="1" thickBot="1">
      <c r="A652" s="97">
        <f>A650+1</f>
        <v>568</v>
      </c>
      <c r="B652" s="56" t="s">
        <v>602</v>
      </c>
      <c r="C652" s="57" t="s">
        <v>1</v>
      </c>
      <c r="D652" s="97">
        <v>1.2E-2</v>
      </c>
      <c r="E652" s="98">
        <f>F652-F652*20/120</f>
        <v>241.66666666666666</v>
      </c>
      <c r="F652" s="106">
        <v>290</v>
      </c>
      <c r="G652" s="67">
        <v>0.03</v>
      </c>
      <c r="H652" s="57" t="s">
        <v>603</v>
      </c>
      <c r="I652" s="26"/>
    </row>
    <row r="653" spans="1:9" ht="18.75" customHeight="1" thickBot="1">
      <c r="A653" s="2">
        <f>A652+1</f>
        <v>569</v>
      </c>
      <c r="B653" s="3" t="s">
        <v>604</v>
      </c>
      <c r="C653" s="9" t="s">
        <v>1</v>
      </c>
      <c r="D653" s="2">
        <v>1.7999999999999999E-2</v>
      </c>
      <c r="E653" s="98">
        <f t="shared" ref="E653:E656" si="119">F653-F653*20/120</f>
        <v>325</v>
      </c>
      <c r="F653" s="20">
        <v>390</v>
      </c>
      <c r="G653" s="11">
        <v>4.4999999999999998E-2</v>
      </c>
      <c r="H653" s="9" t="s">
        <v>605</v>
      </c>
      <c r="I653" s="36" t="s">
        <v>606</v>
      </c>
    </row>
    <row r="654" spans="1:9" ht="18.75" customHeight="1" thickBot="1">
      <c r="A654" s="2">
        <f t="shared" ref="A654:A656" si="120">A653+1</f>
        <v>570</v>
      </c>
      <c r="B654" s="3" t="s">
        <v>607</v>
      </c>
      <c r="C654" s="9" t="s">
        <v>1</v>
      </c>
      <c r="D654" s="2">
        <v>1.7999999999999999E-2</v>
      </c>
      <c r="E654" s="98">
        <f t="shared" si="119"/>
        <v>408.33333333333331</v>
      </c>
      <c r="F654" s="20">
        <v>490</v>
      </c>
      <c r="G654" s="11">
        <v>4.4999999999999998E-2</v>
      </c>
      <c r="H654" s="9" t="s">
        <v>605</v>
      </c>
      <c r="I654" s="26"/>
    </row>
    <row r="655" spans="1:9" ht="18.75" customHeight="1" thickBot="1">
      <c r="A655" s="52">
        <f t="shared" si="120"/>
        <v>571</v>
      </c>
      <c r="B655" s="53" t="s">
        <v>608</v>
      </c>
      <c r="C655" s="54" t="s">
        <v>1</v>
      </c>
      <c r="D655" s="52">
        <v>5.6000000000000001E-2</v>
      </c>
      <c r="E655" s="127">
        <f t="shared" si="119"/>
        <v>1033.3333333333333</v>
      </c>
      <c r="F655" s="78">
        <v>1240</v>
      </c>
      <c r="G655" s="65">
        <v>0.14000000000000001</v>
      </c>
      <c r="H655" s="54" t="s">
        <v>609</v>
      </c>
      <c r="I655" s="27"/>
    </row>
    <row r="656" spans="1:9" ht="18.75" customHeight="1" thickBot="1">
      <c r="A656" s="138">
        <f t="shared" si="120"/>
        <v>572</v>
      </c>
      <c r="B656" s="116" t="s">
        <v>610</v>
      </c>
      <c r="C656" s="133" t="s">
        <v>1</v>
      </c>
      <c r="D656" s="134">
        <v>0.1</v>
      </c>
      <c r="E656" s="135">
        <f t="shared" si="119"/>
        <v>1800</v>
      </c>
      <c r="F656" s="156">
        <v>2160</v>
      </c>
      <c r="G656" s="284">
        <v>0.25</v>
      </c>
      <c r="H656" s="399" t="s">
        <v>611</v>
      </c>
      <c r="I656" s="307"/>
    </row>
    <row r="657" spans="1:9" ht="22.5" customHeight="1" thickBot="1">
      <c r="A657" s="428" t="s">
        <v>612</v>
      </c>
      <c r="B657" s="431"/>
      <c r="C657" s="431"/>
      <c r="D657" s="431"/>
      <c r="E657" s="431"/>
      <c r="F657" s="431"/>
      <c r="G657" s="431"/>
      <c r="H657" s="432"/>
      <c r="I657" s="35"/>
    </row>
    <row r="658" spans="1:9" ht="18.75" customHeight="1" thickBot="1">
      <c r="A658" s="124">
        <f>A656+1</f>
        <v>573</v>
      </c>
      <c r="B658" s="125" t="s">
        <v>613</v>
      </c>
      <c r="C658" s="126" t="s">
        <v>1</v>
      </c>
      <c r="D658" s="124">
        <v>1.6E-2</v>
      </c>
      <c r="E658" s="127">
        <f>F658-F658*20/120</f>
        <v>266.66666666666669</v>
      </c>
      <c r="F658" s="157">
        <v>320</v>
      </c>
      <c r="G658" s="128">
        <v>0.04</v>
      </c>
      <c r="H658" s="126" t="s">
        <v>614</v>
      </c>
      <c r="I658" s="26"/>
    </row>
    <row r="659" spans="1:9" ht="18.75" customHeight="1" thickBot="1">
      <c r="A659" s="138">
        <f>A658+1</f>
        <v>574</v>
      </c>
      <c r="B659" s="116" t="s">
        <v>615</v>
      </c>
      <c r="C659" s="133" t="s">
        <v>1</v>
      </c>
      <c r="D659" s="134">
        <v>1.6E-2</v>
      </c>
      <c r="E659" s="135">
        <f t="shared" ref="E659:E666" si="121">F659-F659*20/120</f>
        <v>291.66666666666669</v>
      </c>
      <c r="F659" s="156">
        <v>350</v>
      </c>
      <c r="G659" s="136">
        <v>0.04</v>
      </c>
      <c r="H659" s="137" t="s">
        <v>614</v>
      </c>
      <c r="I659" s="50"/>
    </row>
    <row r="660" spans="1:9" ht="18.75" customHeight="1" thickBot="1">
      <c r="A660" s="138">
        <f t="shared" ref="A660:A666" si="122">A659+1</f>
        <v>575</v>
      </c>
      <c r="B660" s="116" t="s">
        <v>616</v>
      </c>
      <c r="C660" s="133" t="s">
        <v>1</v>
      </c>
      <c r="D660" s="134">
        <v>4.2999999999999997E-2</v>
      </c>
      <c r="E660" s="135">
        <f t="shared" si="121"/>
        <v>716.66666666666663</v>
      </c>
      <c r="F660" s="156">
        <v>860</v>
      </c>
      <c r="G660" s="136">
        <v>0.1</v>
      </c>
      <c r="H660" s="137" t="s">
        <v>617</v>
      </c>
      <c r="I660" s="50"/>
    </row>
    <row r="661" spans="1:9" ht="18.75" customHeight="1" thickBot="1">
      <c r="A661" s="97">
        <f t="shared" si="122"/>
        <v>576</v>
      </c>
      <c r="B661" s="56" t="s">
        <v>618</v>
      </c>
      <c r="C661" s="57" t="s">
        <v>1</v>
      </c>
      <c r="D661" s="97">
        <v>4.2999999999999997E-2</v>
      </c>
      <c r="E661" s="98">
        <f t="shared" si="121"/>
        <v>791.66666666666663</v>
      </c>
      <c r="F661" s="106">
        <v>950</v>
      </c>
      <c r="G661" s="67">
        <v>0.1</v>
      </c>
      <c r="H661" s="57" t="s">
        <v>617</v>
      </c>
      <c r="I661" s="26"/>
    </row>
    <row r="662" spans="1:9" ht="18.75" customHeight="1" thickBot="1">
      <c r="A662" s="2">
        <f t="shared" si="122"/>
        <v>577</v>
      </c>
      <c r="B662" s="3" t="s">
        <v>619</v>
      </c>
      <c r="C662" s="9" t="s">
        <v>1</v>
      </c>
      <c r="D662" s="2">
        <v>5.1999999999999998E-2</v>
      </c>
      <c r="E662" s="98">
        <f t="shared" si="121"/>
        <v>858.33333333333337</v>
      </c>
      <c r="F662" s="20">
        <v>1030</v>
      </c>
      <c r="G662" s="11">
        <v>0.12</v>
      </c>
      <c r="H662" s="9" t="s">
        <v>620</v>
      </c>
      <c r="I662" s="26"/>
    </row>
    <row r="663" spans="1:9" ht="18.75" customHeight="1" thickBot="1">
      <c r="A663" s="2">
        <f t="shared" si="122"/>
        <v>578</v>
      </c>
      <c r="B663" s="3" t="s">
        <v>621</v>
      </c>
      <c r="C663" s="9" t="s">
        <v>1</v>
      </c>
      <c r="D663" s="2">
        <v>5.1999999999999998E-2</v>
      </c>
      <c r="E663" s="98">
        <f t="shared" si="121"/>
        <v>958.33333333333337</v>
      </c>
      <c r="F663" s="20">
        <v>1150</v>
      </c>
      <c r="G663" s="11">
        <v>0.12</v>
      </c>
      <c r="H663" s="9" t="s">
        <v>620</v>
      </c>
      <c r="I663" s="26"/>
    </row>
    <row r="664" spans="1:9" ht="18.75" customHeight="1" thickBot="1">
      <c r="A664" s="2">
        <f t="shared" si="122"/>
        <v>579</v>
      </c>
      <c r="B664" s="3" t="s">
        <v>622</v>
      </c>
      <c r="C664" s="9" t="s">
        <v>1</v>
      </c>
      <c r="D664" s="2">
        <v>0.126</v>
      </c>
      <c r="E664" s="98">
        <f t="shared" si="121"/>
        <v>2916.6666666666665</v>
      </c>
      <c r="F664" s="20">
        <v>3500</v>
      </c>
      <c r="G664" s="11">
        <v>0.315</v>
      </c>
      <c r="H664" s="9" t="s">
        <v>623</v>
      </c>
      <c r="I664" s="26"/>
    </row>
    <row r="665" spans="1:9" ht="18.75" customHeight="1" thickBot="1">
      <c r="A665" s="2">
        <f t="shared" si="122"/>
        <v>580</v>
      </c>
      <c r="B665" s="61" t="s">
        <v>624</v>
      </c>
      <c r="C665" s="63" t="s">
        <v>1</v>
      </c>
      <c r="D665" s="62">
        <v>0.153</v>
      </c>
      <c r="E665" s="98">
        <f t="shared" si="121"/>
        <v>3333.3333333333335</v>
      </c>
      <c r="F665" s="95">
        <v>4000</v>
      </c>
      <c r="G665" s="64">
        <v>0.38300000000000001</v>
      </c>
      <c r="H665" s="63" t="s">
        <v>625</v>
      </c>
      <c r="I665" s="27"/>
    </row>
    <row r="666" spans="1:9" ht="18.75" customHeight="1" thickBot="1">
      <c r="A666" s="2">
        <f t="shared" si="122"/>
        <v>581</v>
      </c>
      <c r="B666" s="53" t="s">
        <v>626</v>
      </c>
      <c r="C666" s="54" t="s">
        <v>1</v>
      </c>
      <c r="D666" s="52">
        <v>0.23</v>
      </c>
      <c r="E666" s="98">
        <f t="shared" si="121"/>
        <v>4666.666666666667</v>
      </c>
      <c r="F666" s="78">
        <v>5600</v>
      </c>
      <c r="G666" s="65">
        <v>0.57999999999999996</v>
      </c>
      <c r="H666" s="54" t="s">
        <v>627</v>
      </c>
      <c r="I666" s="37"/>
    </row>
    <row r="667" spans="1:9" ht="22.5" customHeight="1" thickBot="1">
      <c r="A667" s="428" t="s">
        <v>628</v>
      </c>
      <c r="B667" s="431"/>
      <c r="C667" s="431"/>
      <c r="D667" s="431"/>
      <c r="E667" s="431"/>
      <c r="F667" s="431"/>
      <c r="G667" s="431"/>
      <c r="H667" s="432"/>
      <c r="I667" s="38"/>
    </row>
    <row r="668" spans="1:9" ht="37.5" customHeight="1" thickBot="1">
      <c r="A668" s="146">
        <f>A666+1</f>
        <v>582</v>
      </c>
      <c r="B668" s="139" t="s">
        <v>1207</v>
      </c>
      <c r="C668" s="143" t="s">
        <v>1</v>
      </c>
      <c r="D668" s="140">
        <v>7.9000000000000001E-2</v>
      </c>
      <c r="E668" s="141">
        <f>F668-F668*20/120</f>
        <v>1791.6666666666667</v>
      </c>
      <c r="F668" s="158">
        <v>2150</v>
      </c>
      <c r="G668" s="142">
        <v>0.19</v>
      </c>
      <c r="H668" s="143" t="s">
        <v>629</v>
      </c>
      <c r="I668" s="37"/>
    </row>
    <row r="669" spans="1:9" ht="22.5" customHeight="1" thickBot="1">
      <c r="A669" s="428" t="s">
        <v>962</v>
      </c>
      <c r="B669" s="429"/>
      <c r="C669" s="429"/>
      <c r="D669" s="429"/>
      <c r="E669" s="429"/>
      <c r="F669" s="429"/>
      <c r="G669" s="429"/>
      <c r="H669" s="430"/>
      <c r="I669" s="35"/>
    </row>
    <row r="670" spans="1:9" ht="18.75" customHeight="1" thickBot="1">
      <c r="A670" s="97">
        <f>A668+1</f>
        <v>583</v>
      </c>
      <c r="B670" s="56" t="s">
        <v>630</v>
      </c>
      <c r="C670" s="57" t="s">
        <v>1</v>
      </c>
      <c r="D670" s="97">
        <v>2.1999999999999999E-2</v>
      </c>
      <c r="E670" s="98">
        <f>F670-F670*20/120</f>
        <v>783.33333333333337</v>
      </c>
      <c r="F670" s="106">
        <v>940</v>
      </c>
      <c r="G670" s="67">
        <v>0.06</v>
      </c>
      <c r="H670" s="144" t="s">
        <v>631</v>
      </c>
      <c r="I670" s="27"/>
    </row>
    <row r="671" spans="1:9" ht="18.75" customHeight="1" thickBot="1">
      <c r="A671" s="428" t="s">
        <v>633</v>
      </c>
      <c r="B671" s="431"/>
      <c r="C671" s="431"/>
      <c r="D671" s="431"/>
      <c r="E671" s="431"/>
      <c r="F671" s="431"/>
      <c r="G671" s="431"/>
      <c r="H671" s="432"/>
      <c r="I671" s="37"/>
    </row>
    <row r="672" spans="1:9" ht="19.5" customHeight="1" thickBot="1">
      <c r="A672" s="132">
        <f>A670+1</f>
        <v>584</v>
      </c>
      <c r="B672" s="116" t="s">
        <v>632</v>
      </c>
      <c r="C672" s="133" t="s">
        <v>1</v>
      </c>
      <c r="D672" s="133" t="s">
        <v>866</v>
      </c>
      <c r="E672" s="135">
        <f>F672-F672*20/120</f>
        <v>700</v>
      </c>
      <c r="F672" s="156">
        <v>840</v>
      </c>
      <c r="G672" s="133" t="s">
        <v>867</v>
      </c>
      <c r="H672" s="252" t="s">
        <v>868</v>
      </c>
      <c r="I672" s="39"/>
    </row>
    <row r="673" spans="1:10" ht="18.75" customHeight="1" thickBot="1">
      <c r="A673" s="132">
        <f>A672+1</f>
        <v>585</v>
      </c>
      <c r="B673" s="116" t="s">
        <v>634</v>
      </c>
      <c r="C673" s="133" t="s">
        <v>1</v>
      </c>
      <c r="D673" s="134">
        <v>8.7999999999999995E-2</v>
      </c>
      <c r="E673" s="135">
        <f>F673-F673*20/120</f>
        <v>1916.6666666666667</v>
      </c>
      <c r="F673" s="156">
        <v>2300</v>
      </c>
      <c r="G673" s="136">
        <v>0.21</v>
      </c>
      <c r="H673" s="252" t="s">
        <v>635</v>
      </c>
      <c r="I673" s="244"/>
    </row>
    <row r="674" spans="1:10" ht="22.5" customHeight="1" thickBot="1">
      <c r="A674" s="428" t="s">
        <v>636</v>
      </c>
      <c r="B674" s="431"/>
      <c r="C674" s="431"/>
      <c r="D674" s="431"/>
      <c r="E674" s="431"/>
      <c r="F674" s="431"/>
      <c r="G674" s="431"/>
      <c r="H674" s="432"/>
      <c r="I674" s="40"/>
    </row>
    <row r="675" spans="1:10" ht="19.5" customHeight="1" thickBot="1">
      <c r="A675" s="138">
        <f>A673+1</f>
        <v>586</v>
      </c>
      <c r="B675" s="116" t="s">
        <v>637</v>
      </c>
      <c r="C675" s="133" t="s">
        <v>1</v>
      </c>
      <c r="D675" s="134">
        <v>0.1</v>
      </c>
      <c r="E675" s="135">
        <f>F675-F675*20/120</f>
        <v>2833.3333333333335</v>
      </c>
      <c r="F675" s="156">
        <v>3400</v>
      </c>
      <c r="G675" s="136">
        <v>0.24</v>
      </c>
      <c r="H675" s="137" t="s">
        <v>638</v>
      </c>
      <c r="I675" s="236"/>
    </row>
    <row r="676" spans="1:10" ht="19.5" customHeight="1" thickBot="1">
      <c r="A676" s="132">
        <f>A675+1</f>
        <v>587</v>
      </c>
      <c r="B676" s="116" t="s">
        <v>639</v>
      </c>
      <c r="C676" s="133" t="s">
        <v>1</v>
      </c>
      <c r="D676" s="134">
        <v>2.3E-2</v>
      </c>
      <c r="E676" s="135">
        <f>F676-F676*20/120</f>
        <v>650</v>
      </c>
      <c r="F676" s="156">
        <v>780</v>
      </c>
      <c r="G676" s="284">
        <v>0.06</v>
      </c>
      <c r="H676" s="137" t="s">
        <v>640</v>
      </c>
      <c r="I676" s="25"/>
    </row>
    <row r="677" spans="1:10" ht="22.5" customHeight="1" thickBot="1">
      <c r="A677" s="428" t="s">
        <v>641</v>
      </c>
      <c r="B677" s="431"/>
      <c r="C677" s="431"/>
      <c r="D677" s="431"/>
      <c r="E677" s="431"/>
      <c r="F677" s="431"/>
      <c r="G677" s="431"/>
      <c r="H677" s="432"/>
      <c r="I677" s="42"/>
    </row>
    <row r="678" spans="1:10" ht="18.75" customHeight="1" thickBot="1">
      <c r="A678" s="130">
        <f>A676+1</f>
        <v>588</v>
      </c>
      <c r="B678" s="125" t="s">
        <v>642</v>
      </c>
      <c r="C678" s="126" t="s">
        <v>1</v>
      </c>
      <c r="D678" s="124">
        <v>2.3E-2</v>
      </c>
      <c r="E678" s="127">
        <f>F678-F678*20/120</f>
        <v>641.66666666666663</v>
      </c>
      <c r="F678" s="157">
        <v>770</v>
      </c>
      <c r="G678" s="128">
        <v>5.5E-2</v>
      </c>
      <c r="H678" s="126" t="s">
        <v>643</v>
      </c>
      <c r="I678" s="37"/>
    </row>
    <row r="679" spans="1:10" ht="22.5" customHeight="1" thickBot="1">
      <c r="A679" s="428" t="s">
        <v>1351</v>
      </c>
      <c r="B679" s="431"/>
      <c r="C679" s="431"/>
      <c r="D679" s="431"/>
      <c r="E679" s="431"/>
      <c r="F679" s="431"/>
      <c r="G679" s="431"/>
      <c r="H679" s="432"/>
      <c r="I679" s="42"/>
    </row>
    <row r="680" spans="1:10" ht="19.350000000000001" customHeight="1" thickBot="1">
      <c r="A680" s="132">
        <f>A678+1</f>
        <v>589</v>
      </c>
      <c r="B680" s="116" t="s">
        <v>644</v>
      </c>
      <c r="C680" s="133" t="s">
        <v>1</v>
      </c>
      <c r="D680" s="134">
        <v>3.2000000000000001E-2</v>
      </c>
      <c r="E680" s="135">
        <f>F680-F680*20/120</f>
        <v>916.66666666666663</v>
      </c>
      <c r="F680" s="156">
        <v>1100</v>
      </c>
      <c r="G680" s="136">
        <v>0.08</v>
      </c>
      <c r="H680" s="137" t="s">
        <v>645</v>
      </c>
      <c r="I680" s="45"/>
    </row>
    <row r="681" spans="1:10" ht="19.350000000000001" customHeight="1" thickBot="1">
      <c r="A681" s="372"/>
      <c r="B681" s="296"/>
      <c r="C681" s="369"/>
      <c r="D681" s="301"/>
      <c r="E681" s="370"/>
      <c r="F681" s="371"/>
      <c r="G681" s="394"/>
      <c r="H681" s="392"/>
      <c r="I681" s="391"/>
      <c r="J681" s="108"/>
    </row>
    <row r="682" spans="1:10" ht="21.75" customHeight="1" thickBot="1">
      <c r="A682" s="428" t="s">
        <v>646</v>
      </c>
      <c r="B682" s="480"/>
      <c r="C682" s="480"/>
      <c r="D682" s="480"/>
      <c r="E682" s="480"/>
      <c r="F682" s="480"/>
      <c r="G682" s="480"/>
      <c r="H682" s="481"/>
      <c r="I682" s="45"/>
    </row>
    <row r="683" spans="1:10" ht="20.25" customHeight="1" thickBot="1">
      <c r="A683" s="428" t="s">
        <v>647</v>
      </c>
      <c r="B683" s="442"/>
      <c r="C683" s="442"/>
      <c r="D683" s="442"/>
      <c r="E683" s="442"/>
      <c r="F683" s="442"/>
      <c r="G683" s="442"/>
      <c r="H683" s="443"/>
      <c r="I683" s="40"/>
    </row>
    <row r="684" spans="1:10" ht="19.350000000000001" customHeight="1" thickBot="1">
      <c r="A684" s="97">
        <f>A680+1</f>
        <v>590</v>
      </c>
      <c r="B684" s="56" t="s">
        <v>648</v>
      </c>
      <c r="C684" s="57" t="s">
        <v>1</v>
      </c>
      <c r="D684" s="97">
        <v>1.4999999999999999E-2</v>
      </c>
      <c r="E684" s="98">
        <f>F684-F684*20/120</f>
        <v>416.66666666666669</v>
      </c>
      <c r="F684" s="106">
        <v>500</v>
      </c>
      <c r="G684" s="67">
        <v>3.7999999999999999E-2</v>
      </c>
      <c r="H684" s="57" t="s">
        <v>649</v>
      </c>
      <c r="I684" s="30"/>
    </row>
    <row r="685" spans="1:10" ht="19.350000000000001" customHeight="1" thickBot="1">
      <c r="A685" s="123">
        <f>A684+1</f>
        <v>591</v>
      </c>
      <c r="B685" s="53" t="s">
        <v>650</v>
      </c>
      <c r="C685" s="54" t="s">
        <v>1</v>
      </c>
      <c r="D685" s="52">
        <v>2.4E-2</v>
      </c>
      <c r="E685" s="98">
        <f>F685-F685*20/120</f>
        <v>558.33333333333337</v>
      </c>
      <c r="F685" s="78">
        <v>670</v>
      </c>
      <c r="G685" s="65">
        <v>0.06</v>
      </c>
      <c r="H685" s="54" t="s">
        <v>651</v>
      </c>
      <c r="I685" s="34"/>
    </row>
    <row r="686" spans="1:10" ht="22.5" customHeight="1" thickBot="1">
      <c r="A686" s="428" t="s">
        <v>652</v>
      </c>
      <c r="B686" s="442"/>
      <c r="C686" s="442"/>
      <c r="D686" s="442"/>
      <c r="E686" s="442"/>
      <c r="F686" s="442"/>
      <c r="G686" s="442"/>
      <c r="H686" s="443"/>
      <c r="I686" s="40"/>
    </row>
    <row r="687" spans="1:10" ht="19.5" customHeight="1" thickBot="1">
      <c r="A687" s="97">
        <f>A685+1</f>
        <v>592</v>
      </c>
      <c r="B687" s="56" t="s">
        <v>653</v>
      </c>
      <c r="C687" s="57" t="s">
        <v>1</v>
      </c>
      <c r="D687" s="97">
        <v>3.4000000000000002E-2</v>
      </c>
      <c r="E687" s="98">
        <f>F687-F687*20/120</f>
        <v>1083.3333333333333</v>
      </c>
      <c r="F687" s="106">
        <v>1300</v>
      </c>
      <c r="G687" s="67">
        <v>8.5000000000000006E-2</v>
      </c>
      <c r="H687" s="57" t="s">
        <v>654</v>
      </c>
      <c r="I687" s="31"/>
    </row>
    <row r="688" spans="1:10" ht="19.5" customHeight="1" thickBot="1">
      <c r="A688" s="2">
        <f>A687+1</f>
        <v>593</v>
      </c>
      <c r="B688" s="3" t="s">
        <v>655</v>
      </c>
      <c r="C688" s="9" t="s">
        <v>1</v>
      </c>
      <c r="D688" s="2">
        <v>0.04</v>
      </c>
      <c r="E688" s="98">
        <f t="shared" ref="E688:E689" si="123">F688-F688*20/120</f>
        <v>1250</v>
      </c>
      <c r="F688" s="20">
        <v>1500</v>
      </c>
      <c r="G688" s="11">
        <v>0.1</v>
      </c>
      <c r="H688" s="9" t="s">
        <v>656</v>
      </c>
      <c r="I688" s="30"/>
    </row>
    <row r="689" spans="1:9" ht="19.5" customHeight="1" thickBot="1">
      <c r="A689" s="2">
        <f>A688+1</f>
        <v>594</v>
      </c>
      <c r="B689" s="53" t="s">
        <v>657</v>
      </c>
      <c r="C689" s="54" t="s">
        <v>1</v>
      </c>
      <c r="D689" s="52">
        <v>0.05</v>
      </c>
      <c r="E689" s="98">
        <f t="shared" si="123"/>
        <v>1583.3333333333333</v>
      </c>
      <c r="F689" s="78">
        <v>1900</v>
      </c>
      <c r="G689" s="65">
        <v>0.125</v>
      </c>
      <c r="H689" s="54" t="s">
        <v>161</v>
      </c>
      <c r="I689" s="37"/>
    </row>
    <row r="690" spans="1:9" ht="22.5" customHeight="1" thickBot="1">
      <c r="A690" s="428" t="s">
        <v>658</v>
      </c>
      <c r="B690" s="431"/>
      <c r="C690" s="431"/>
      <c r="D690" s="431"/>
      <c r="E690" s="431"/>
      <c r="F690" s="431"/>
      <c r="G690" s="431"/>
      <c r="H690" s="432"/>
      <c r="I690" s="42"/>
    </row>
    <row r="691" spans="1:9" ht="19.350000000000001" customHeight="1" thickBot="1">
      <c r="A691" s="132">
        <f>A689+1</f>
        <v>595</v>
      </c>
      <c r="B691" s="116" t="s">
        <v>659</v>
      </c>
      <c r="C691" s="133" t="s">
        <v>1</v>
      </c>
      <c r="D691" s="134">
        <v>1.0999999999999999E-2</v>
      </c>
      <c r="E691" s="135">
        <f>F691-F691*20/120</f>
        <v>350</v>
      </c>
      <c r="F691" s="156">
        <v>420</v>
      </c>
      <c r="G691" s="284">
        <v>2.5000000000000001E-2</v>
      </c>
      <c r="H691" s="137" t="s">
        <v>660</v>
      </c>
      <c r="I691" s="25"/>
    </row>
    <row r="692" spans="1:9" ht="22.5" customHeight="1" thickBot="1">
      <c r="A692" s="428" t="s">
        <v>661</v>
      </c>
      <c r="B692" s="431"/>
      <c r="C692" s="431"/>
      <c r="D692" s="431"/>
      <c r="E692" s="431"/>
      <c r="F692" s="431"/>
      <c r="G692" s="431"/>
      <c r="H692" s="432"/>
      <c r="I692" s="40"/>
    </row>
    <row r="693" spans="1:9" ht="37.5" customHeight="1" thickBot="1">
      <c r="A693" s="308">
        <f>A691+1</f>
        <v>596</v>
      </c>
      <c r="B693" s="246" t="s">
        <v>869</v>
      </c>
      <c r="C693" s="247" t="s">
        <v>1</v>
      </c>
      <c r="D693" s="248">
        <v>0.15</v>
      </c>
      <c r="E693" s="249">
        <f>F693-F693*20/120</f>
        <v>4333.333333333333</v>
      </c>
      <c r="F693" s="250">
        <v>5200</v>
      </c>
      <c r="G693" s="251">
        <v>0.4</v>
      </c>
      <c r="H693" s="252" t="s">
        <v>662</v>
      </c>
      <c r="I693" s="51"/>
    </row>
    <row r="694" spans="1:9" ht="18.75" customHeight="1" thickBot="1">
      <c r="A694" s="308">
        <f>A693+1</f>
        <v>597</v>
      </c>
      <c r="B694" s="246" t="s">
        <v>1209</v>
      </c>
      <c r="C694" s="247" t="s">
        <v>1</v>
      </c>
      <c r="D694" s="248">
        <v>0.18</v>
      </c>
      <c r="E694" s="249">
        <f t="shared" ref="E694:E699" si="124">F694-F694*20/120</f>
        <v>4666.666666666667</v>
      </c>
      <c r="F694" s="250">
        <v>5600</v>
      </c>
      <c r="G694" s="251">
        <v>0.45</v>
      </c>
      <c r="H694" s="252" t="s">
        <v>663</v>
      </c>
      <c r="I694" s="51"/>
    </row>
    <row r="695" spans="1:9" ht="18.75" customHeight="1" thickBot="1">
      <c r="A695" s="160">
        <f t="shared" ref="A695:A699" si="125">A694+1</f>
        <v>598</v>
      </c>
      <c r="B695" s="159" t="s">
        <v>1242</v>
      </c>
      <c r="C695" s="144" t="s">
        <v>1</v>
      </c>
      <c r="D695" s="160">
        <v>0.22</v>
      </c>
      <c r="E695" s="161">
        <f t="shared" ref="E695" si="126">F695-F695*20/120</f>
        <v>5333.333333333333</v>
      </c>
      <c r="F695" s="165">
        <v>6400</v>
      </c>
      <c r="G695" s="162">
        <v>0.6</v>
      </c>
      <c r="H695" s="144" t="s">
        <v>1243</v>
      </c>
      <c r="I695" s="31"/>
    </row>
    <row r="696" spans="1:9" ht="19.5" customHeight="1" thickBot="1">
      <c r="A696" s="62">
        <f t="shared" si="125"/>
        <v>599</v>
      </c>
      <c r="B696" s="61" t="s">
        <v>870</v>
      </c>
      <c r="C696" s="63" t="s">
        <v>1</v>
      </c>
      <c r="D696" s="62">
        <v>0.31</v>
      </c>
      <c r="E696" s="161">
        <f t="shared" si="124"/>
        <v>7833.333333333333</v>
      </c>
      <c r="F696" s="95">
        <v>9400</v>
      </c>
      <c r="G696" s="64">
        <v>0.8</v>
      </c>
      <c r="H696" s="63" t="s">
        <v>664</v>
      </c>
      <c r="I696" s="31"/>
    </row>
    <row r="697" spans="1:9" ht="19.5" customHeight="1" thickBot="1">
      <c r="A697" s="163">
        <f t="shared" si="125"/>
        <v>600</v>
      </c>
      <c r="B697" s="96" t="s">
        <v>1244</v>
      </c>
      <c r="C697" s="145" t="s">
        <v>1</v>
      </c>
      <c r="D697" s="163">
        <v>0.36</v>
      </c>
      <c r="E697" s="141">
        <f t="shared" ref="E697" si="127">F697-F697*20/120</f>
        <v>8750</v>
      </c>
      <c r="F697" s="166">
        <v>10500</v>
      </c>
      <c r="G697" s="164">
        <v>0.9</v>
      </c>
      <c r="H697" s="145" t="s">
        <v>1245</v>
      </c>
      <c r="I697" s="294"/>
    </row>
    <row r="698" spans="1:9" ht="37.5" customHeight="1" thickBot="1">
      <c r="A698" s="163">
        <f t="shared" si="125"/>
        <v>601</v>
      </c>
      <c r="B698" s="246" t="s">
        <v>871</v>
      </c>
      <c r="C698" s="247" t="s">
        <v>1</v>
      </c>
      <c r="D698" s="248">
        <v>0.41</v>
      </c>
      <c r="E698" s="249">
        <f t="shared" si="124"/>
        <v>9750</v>
      </c>
      <c r="F698" s="250">
        <v>11700</v>
      </c>
      <c r="G698" s="251">
        <v>1</v>
      </c>
      <c r="H698" s="252" t="s">
        <v>665</v>
      </c>
      <c r="I698" s="236"/>
    </row>
    <row r="699" spans="1:9" ht="37.5" customHeight="1" thickBot="1">
      <c r="A699" s="163">
        <f t="shared" si="125"/>
        <v>602</v>
      </c>
      <c r="B699" s="246" t="s">
        <v>872</v>
      </c>
      <c r="C699" s="247" t="s">
        <v>1</v>
      </c>
      <c r="D699" s="248">
        <v>0.45</v>
      </c>
      <c r="E699" s="249">
        <f t="shared" si="124"/>
        <v>12166.666666666666</v>
      </c>
      <c r="F699" s="250">
        <v>14600</v>
      </c>
      <c r="G699" s="251">
        <v>1.1000000000000001</v>
      </c>
      <c r="H699" s="252" t="s">
        <v>666</v>
      </c>
      <c r="I699" s="25"/>
    </row>
    <row r="700" spans="1:9" ht="22.5" customHeight="1" thickBot="1">
      <c r="A700" s="428" t="s">
        <v>667</v>
      </c>
      <c r="B700" s="431"/>
      <c r="C700" s="431"/>
      <c r="D700" s="431"/>
      <c r="E700" s="431"/>
      <c r="F700" s="431"/>
      <c r="G700" s="431"/>
      <c r="H700" s="432"/>
      <c r="I700" s="40"/>
    </row>
    <row r="701" spans="1:9" ht="18.75" customHeight="1" thickBot="1">
      <c r="A701" s="97">
        <f>A699+1</f>
        <v>603</v>
      </c>
      <c r="B701" s="56" t="s">
        <v>668</v>
      </c>
      <c r="C701" s="57" t="s">
        <v>1</v>
      </c>
      <c r="D701" s="97">
        <v>1.4E-2</v>
      </c>
      <c r="E701" s="98">
        <f>F701-F701*20/120</f>
        <v>791.66666666666663</v>
      </c>
      <c r="F701" s="106">
        <v>950</v>
      </c>
      <c r="G701" s="67">
        <v>0.04</v>
      </c>
      <c r="H701" s="57" t="s">
        <v>669</v>
      </c>
      <c r="I701" s="30"/>
    </row>
    <row r="702" spans="1:9" ht="18.75" customHeight="1" thickBot="1">
      <c r="A702" s="123">
        <f>A701+1</f>
        <v>604</v>
      </c>
      <c r="B702" s="53" t="s">
        <v>670</v>
      </c>
      <c r="C702" s="54" t="s">
        <v>1</v>
      </c>
      <c r="D702" s="52">
        <v>2.8000000000000001E-2</v>
      </c>
      <c r="E702" s="98">
        <f>F702-F702*20/120</f>
        <v>1166.6666666666667</v>
      </c>
      <c r="F702" s="78">
        <v>1400</v>
      </c>
      <c r="G702" s="65">
        <v>7.0000000000000007E-2</v>
      </c>
      <c r="H702" s="54" t="s">
        <v>671</v>
      </c>
      <c r="I702" s="37"/>
    </row>
    <row r="703" spans="1:9" ht="30" customHeight="1" thickBot="1">
      <c r="A703" s="428" t="s">
        <v>672</v>
      </c>
      <c r="B703" s="431"/>
      <c r="C703" s="431"/>
      <c r="D703" s="431"/>
      <c r="E703" s="431"/>
      <c r="F703" s="431"/>
      <c r="G703" s="431"/>
      <c r="H703" s="432"/>
      <c r="I703" s="40"/>
    </row>
    <row r="704" spans="1:9" ht="37.5" customHeight="1" thickBot="1">
      <c r="A704" s="308">
        <f>A702+1</f>
        <v>605</v>
      </c>
      <c r="B704" s="246" t="s">
        <v>673</v>
      </c>
      <c r="C704" s="247" t="s">
        <v>1</v>
      </c>
      <c r="D704" s="248">
        <v>1.47</v>
      </c>
      <c r="E704" s="249">
        <f>F704-F704*20/120</f>
        <v>43250</v>
      </c>
      <c r="F704" s="250">
        <v>51900</v>
      </c>
      <c r="G704" s="251">
        <v>3.68</v>
      </c>
      <c r="H704" s="252" t="s">
        <v>674</v>
      </c>
      <c r="I704" s="51"/>
    </row>
    <row r="705" spans="1:9" ht="37.5" customHeight="1" thickBot="1">
      <c r="A705" s="308">
        <f>A704+1</f>
        <v>606</v>
      </c>
      <c r="B705" s="246" t="s">
        <v>675</v>
      </c>
      <c r="C705" s="247" t="s">
        <v>1</v>
      </c>
      <c r="D705" s="248">
        <v>2.21</v>
      </c>
      <c r="E705" s="249">
        <f t="shared" ref="E705:E707" si="128">F705-F705*20/120</f>
        <v>65416.666666666664</v>
      </c>
      <c r="F705" s="250">
        <v>78500</v>
      </c>
      <c r="G705" s="251">
        <v>5.33</v>
      </c>
      <c r="H705" s="252" t="s">
        <v>676</v>
      </c>
      <c r="I705" s="51"/>
    </row>
    <row r="706" spans="1:9" ht="37.5" customHeight="1" thickBot="1">
      <c r="A706" s="308">
        <f t="shared" ref="A706:A707" si="129">A705+1</f>
        <v>607</v>
      </c>
      <c r="B706" s="246" t="s">
        <v>677</v>
      </c>
      <c r="C706" s="247" t="s">
        <v>1</v>
      </c>
      <c r="D706" s="248">
        <v>2.1800000000000002</v>
      </c>
      <c r="E706" s="249">
        <f t="shared" si="128"/>
        <v>66000</v>
      </c>
      <c r="F706" s="250">
        <v>79200</v>
      </c>
      <c r="G706" s="251">
        <v>5.45</v>
      </c>
      <c r="H706" s="252" t="s">
        <v>678</v>
      </c>
      <c r="I706" s="236"/>
    </row>
    <row r="707" spans="1:9" ht="37.5" customHeight="1" thickBot="1">
      <c r="A707" s="308">
        <f t="shared" si="129"/>
        <v>608</v>
      </c>
      <c r="B707" s="246" t="s">
        <v>679</v>
      </c>
      <c r="C707" s="247" t="s">
        <v>1</v>
      </c>
      <c r="D707" s="248">
        <v>2.35</v>
      </c>
      <c r="E707" s="249">
        <f t="shared" si="128"/>
        <v>86416.666666666672</v>
      </c>
      <c r="F707" s="250">
        <v>103700</v>
      </c>
      <c r="G707" s="329">
        <v>5.88</v>
      </c>
      <c r="H707" s="252" t="s">
        <v>680</v>
      </c>
      <c r="I707" s="25"/>
    </row>
    <row r="708" spans="1:9" ht="22.5" customHeight="1" thickBot="1">
      <c r="A708" s="428" t="s">
        <v>681</v>
      </c>
      <c r="B708" s="431"/>
      <c r="C708" s="431"/>
      <c r="D708" s="431"/>
      <c r="E708" s="431"/>
      <c r="F708" s="431"/>
      <c r="G708" s="431"/>
      <c r="H708" s="432"/>
      <c r="I708" s="42"/>
    </row>
    <row r="709" spans="1:9" ht="19.5" customHeight="1" thickBot="1">
      <c r="A709" s="130">
        <f>A707+1</f>
        <v>609</v>
      </c>
      <c r="B709" s="125" t="s">
        <v>887</v>
      </c>
      <c r="C709" s="126" t="s">
        <v>1</v>
      </c>
      <c r="D709" s="124">
        <v>0.08</v>
      </c>
      <c r="E709" s="127">
        <f>F709-F709*20/120</f>
        <v>2850</v>
      </c>
      <c r="F709" s="157">
        <v>3420</v>
      </c>
      <c r="G709" s="128">
        <v>0.19</v>
      </c>
      <c r="H709" s="126" t="s">
        <v>682</v>
      </c>
      <c r="I709" s="41"/>
    </row>
    <row r="710" spans="1:9" ht="24.75" customHeight="1" thickBot="1">
      <c r="A710" s="428" t="s">
        <v>963</v>
      </c>
      <c r="B710" s="480"/>
      <c r="C710" s="480"/>
      <c r="D710" s="480"/>
      <c r="E710" s="480"/>
      <c r="F710" s="480"/>
      <c r="G710" s="480"/>
      <c r="H710" s="481"/>
      <c r="I710" s="45"/>
    </row>
    <row r="711" spans="1:9" ht="18.75" customHeight="1" thickBot="1">
      <c r="A711" s="428" t="s">
        <v>683</v>
      </c>
      <c r="B711" s="442"/>
      <c r="C711" s="442"/>
      <c r="D711" s="442"/>
      <c r="E711" s="442"/>
      <c r="F711" s="442"/>
      <c r="G711" s="442"/>
      <c r="H711" s="443"/>
      <c r="I711" s="42"/>
    </row>
    <row r="712" spans="1:9" ht="19.5" customHeight="1" thickBot="1">
      <c r="A712" s="130">
        <f>A709+1</f>
        <v>610</v>
      </c>
      <c r="B712" s="125" t="s">
        <v>684</v>
      </c>
      <c r="C712" s="126" t="s">
        <v>1</v>
      </c>
      <c r="D712" s="124">
        <v>0.08</v>
      </c>
      <c r="E712" s="127">
        <f>F712-F712*20/120</f>
        <v>3858.3333333333335</v>
      </c>
      <c r="F712" s="157">
        <v>4630</v>
      </c>
      <c r="G712" s="128">
        <v>0.2</v>
      </c>
      <c r="H712" s="126" t="s">
        <v>685</v>
      </c>
      <c r="I712" s="41"/>
    </row>
    <row r="713" spans="1:9" ht="22.5" customHeight="1" thickBot="1">
      <c r="A713" s="428" t="s">
        <v>686</v>
      </c>
      <c r="B713" s="442"/>
      <c r="C713" s="442"/>
      <c r="D713" s="442"/>
      <c r="E713" s="442"/>
      <c r="F713" s="442"/>
      <c r="G713" s="442"/>
      <c r="H713" s="443"/>
      <c r="I713" s="40"/>
    </row>
    <row r="714" spans="1:9" ht="18.75" customHeight="1" thickBot="1">
      <c r="A714" s="124">
        <f>A712+1</f>
        <v>611</v>
      </c>
      <c r="B714" s="125" t="s">
        <v>687</v>
      </c>
      <c r="C714" s="126" t="s">
        <v>1</v>
      </c>
      <c r="D714" s="124">
        <v>0.02</v>
      </c>
      <c r="E714" s="127">
        <f>F714-F714*20/120</f>
        <v>1833.3333333333333</v>
      </c>
      <c r="F714" s="157">
        <v>2200</v>
      </c>
      <c r="G714" s="128">
        <v>0.05</v>
      </c>
      <c r="H714" s="126" t="s">
        <v>688</v>
      </c>
      <c r="I714" s="30"/>
    </row>
    <row r="715" spans="1:9" ht="19.5" customHeight="1" thickBot="1">
      <c r="A715" s="132">
        <f>A714+1</f>
        <v>612</v>
      </c>
      <c r="B715" s="116" t="s">
        <v>689</v>
      </c>
      <c r="C715" s="133" t="s">
        <v>1</v>
      </c>
      <c r="D715" s="134">
        <v>0.02</v>
      </c>
      <c r="E715" s="135">
        <f>F715-F715*20/120</f>
        <v>2191.6666666666665</v>
      </c>
      <c r="F715" s="156">
        <v>2630</v>
      </c>
      <c r="G715" s="136">
        <v>0.05</v>
      </c>
      <c r="H715" s="137" t="s">
        <v>688</v>
      </c>
      <c r="I715" s="243"/>
    </row>
    <row r="716" spans="1:9" ht="22.5" customHeight="1" thickBot="1">
      <c r="A716" s="428" t="s">
        <v>690</v>
      </c>
      <c r="B716" s="431"/>
      <c r="C716" s="431"/>
      <c r="D716" s="431"/>
      <c r="E716" s="431"/>
      <c r="F716" s="431"/>
      <c r="G716" s="431"/>
      <c r="H716" s="432"/>
      <c r="I716" s="39"/>
    </row>
    <row r="717" spans="1:9" ht="19.5" customHeight="1" thickBot="1">
      <c r="A717" s="132">
        <f>A715+1</f>
        <v>613</v>
      </c>
      <c r="B717" s="116" t="s">
        <v>691</v>
      </c>
      <c r="C717" s="133" t="s">
        <v>1</v>
      </c>
      <c r="D717" s="134">
        <v>0.63</v>
      </c>
      <c r="E717" s="135">
        <f>F717-F717*20/120</f>
        <v>26666.666666666668</v>
      </c>
      <c r="F717" s="156">
        <v>32000</v>
      </c>
      <c r="G717" s="136">
        <v>1.58</v>
      </c>
      <c r="H717" s="137" t="s">
        <v>692</v>
      </c>
      <c r="I717" s="312"/>
    </row>
    <row r="718" spans="1:9" ht="22.5" customHeight="1" thickBot="1">
      <c r="A718" s="428" t="s">
        <v>693</v>
      </c>
      <c r="B718" s="431"/>
      <c r="C718" s="431"/>
      <c r="D718" s="431"/>
      <c r="E718" s="431"/>
      <c r="F718" s="431"/>
      <c r="G718" s="431"/>
      <c r="H718" s="432"/>
      <c r="I718" s="42"/>
    </row>
    <row r="719" spans="1:9" ht="18.75" customHeight="1" thickBot="1">
      <c r="A719" s="132">
        <f>A717+1</f>
        <v>614</v>
      </c>
      <c r="B719" s="116" t="s">
        <v>694</v>
      </c>
      <c r="C719" s="133" t="s">
        <v>1</v>
      </c>
      <c r="D719" s="134">
        <v>0.15</v>
      </c>
      <c r="E719" s="135">
        <f>F719-F719*20/120</f>
        <v>6416.666666666667</v>
      </c>
      <c r="F719" s="156">
        <v>7700</v>
      </c>
      <c r="G719" s="136">
        <v>0.375</v>
      </c>
      <c r="H719" s="137" t="s">
        <v>695</v>
      </c>
      <c r="I719" s="45"/>
    </row>
    <row r="720" spans="1:9" ht="22.5" customHeight="1" thickBot="1">
      <c r="A720" s="428" t="s">
        <v>696</v>
      </c>
      <c r="B720" s="442"/>
      <c r="C720" s="442"/>
      <c r="D720" s="442"/>
      <c r="E720" s="442"/>
      <c r="F720" s="442"/>
      <c r="G720" s="442"/>
      <c r="H720" s="443"/>
      <c r="I720" s="40"/>
    </row>
    <row r="721" spans="1:9" ht="19.350000000000001" customHeight="1" thickBot="1">
      <c r="A721" s="138">
        <f>A719+1</f>
        <v>615</v>
      </c>
      <c r="B721" s="116" t="s">
        <v>697</v>
      </c>
      <c r="C721" s="133" t="s">
        <v>1</v>
      </c>
      <c r="D721" s="134">
        <v>0.8</v>
      </c>
      <c r="E721" s="135">
        <f>F721-F721*20/120</f>
        <v>13500</v>
      </c>
      <c r="F721" s="156">
        <v>16200</v>
      </c>
      <c r="G721" s="136">
        <v>2</v>
      </c>
      <c r="H721" s="137" t="s">
        <v>698</v>
      </c>
      <c r="I721" s="236"/>
    </row>
    <row r="722" spans="1:9" ht="18.75" customHeight="1" thickBot="1">
      <c r="A722" s="132">
        <f>A721+1</f>
        <v>616</v>
      </c>
      <c r="B722" s="116" t="s">
        <v>699</v>
      </c>
      <c r="C722" s="133" t="s">
        <v>1</v>
      </c>
      <c r="D722" s="134">
        <v>0.9</v>
      </c>
      <c r="E722" s="135">
        <f>F722-F722*20/120</f>
        <v>16250</v>
      </c>
      <c r="F722" s="156">
        <v>19500</v>
      </c>
      <c r="G722" s="136">
        <v>2.25</v>
      </c>
      <c r="H722" s="137" t="s">
        <v>700</v>
      </c>
      <c r="I722" s="45"/>
    </row>
    <row r="723" spans="1:9" ht="22.5" customHeight="1" thickBot="1">
      <c r="A723" s="428" t="s">
        <v>1352</v>
      </c>
      <c r="B723" s="442"/>
      <c r="C723" s="442"/>
      <c r="D723" s="442"/>
      <c r="E723" s="442"/>
      <c r="F723" s="442"/>
      <c r="G723" s="442"/>
      <c r="H723" s="443"/>
      <c r="I723" s="40"/>
    </row>
    <row r="724" spans="1:9" ht="19.5" customHeight="1" thickBot="1">
      <c r="A724" s="124">
        <f>A722+1</f>
        <v>617</v>
      </c>
      <c r="B724" s="125" t="s">
        <v>1408</v>
      </c>
      <c r="C724" s="126" t="s">
        <v>1</v>
      </c>
      <c r="D724" s="124">
        <v>0.2</v>
      </c>
      <c r="E724" s="127">
        <f>F724-F724*20/120</f>
        <v>17916.666666666668</v>
      </c>
      <c r="F724" s="157">
        <v>21500</v>
      </c>
      <c r="G724" s="128">
        <v>0.5</v>
      </c>
      <c r="H724" s="126" t="s">
        <v>1409</v>
      </c>
      <c r="I724" s="30"/>
    </row>
    <row r="725" spans="1:9" ht="19.5" customHeight="1" thickBot="1">
      <c r="A725" s="138">
        <f>A724+1</f>
        <v>618</v>
      </c>
      <c r="B725" s="116" t="s">
        <v>701</v>
      </c>
      <c r="C725" s="133" t="s">
        <v>1</v>
      </c>
      <c r="D725" s="134">
        <v>0.2</v>
      </c>
      <c r="E725" s="135">
        <f>F725-F725*20/120</f>
        <v>14416.666666666666</v>
      </c>
      <c r="F725" s="156">
        <v>17300</v>
      </c>
      <c r="G725" s="136">
        <v>0.5</v>
      </c>
      <c r="H725" s="137" t="s">
        <v>702</v>
      </c>
      <c r="I725" s="93"/>
    </row>
    <row r="726" spans="1:9" ht="18.75" customHeight="1" thickBot="1">
      <c r="A726" s="138">
        <f>A725+1</f>
        <v>619</v>
      </c>
      <c r="B726" s="116" t="s">
        <v>703</v>
      </c>
      <c r="C726" s="133" t="s">
        <v>1</v>
      </c>
      <c r="D726" s="134">
        <v>0.15</v>
      </c>
      <c r="E726" s="135">
        <f>F726-F726*20/120</f>
        <v>12500</v>
      </c>
      <c r="F726" s="156">
        <v>15000</v>
      </c>
      <c r="G726" s="136">
        <v>0.375</v>
      </c>
      <c r="H726" s="137" t="s">
        <v>704</v>
      </c>
      <c r="I726" s="261"/>
    </row>
    <row r="727" spans="1:9" ht="22.5" customHeight="1" thickBot="1">
      <c r="A727" s="428" t="s">
        <v>1353</v>
      </c>
      <c r="B727" s="442"/>
      <c r="C727" s="442"/>
      <c r="D727" s="442"/>
      <c r="E727" s="442"/>
      <c r="F727" s="442"/>
      <c r="G727" s="442"/>
      <c r="H727" s="443"/>
      <c r="I727" s="43"/>
    </row>
    <row r="728" spans="1:9" ht="19.5" customHeight="1" thickBot="1">
      <c r="A728" s="130">
        <f>A726+1</f>
        <v>620</v>
      </c>
      <c r="B728" s="125" t="s">
        <v>705</v>
      </c>
      <c r="C728" s="126" t="s">
        <v>1</v>
      </c>
      <c r="D728" s="124">
        <v>1.2E-2</v>
      </c>
      <c r="E728" s="127">
        <f>F728-F728*20/120</f>
        <v>1200</v>
      </c>
      <c r="F728" s="157">
        <v>1440</v>
      </c>
      <c r="G728" s="285">
        <v>0.03</v>
      </c>
      <c r="H728" s="126" t="s">
        <v>706</v>
      </c>
      <c r="I728" s="44"/>
    </row>
    <row r="729" spans="1:9" ht="24" customHeight="1" thickBot="1">
      <c r="A729" s="428" t="s">
        <v>707</v>
      </c>
      <c r="B729" s="480"/>
      <c r="C729" s="480"/>
      <c r="D729" s="480"/>
      <c r="E729" s="480"/>
      <c r="F729" s="480"/>
      <c r="G729" s="480"/>
      <c r="H729" s="481"/>
      <c r="I729" s="45"/>
    </row>
    <row r="730" spans="1:9" ht="22.5" customHeight="1" thickBot="1">
      <c r="A730" s="428" t="s">
        <v>1354</v>
      </c>
      <c r="B730" s="442"/>
      <c r="C730" s="442"/>
      <c r="D730" s="442"/>
      <c r="E730" s="442"/>
      <c r="F730" s="442"/>
      <c r="G730" s="442"/>
      <c r="H730" s="443"/>
      <c r="I730" s="42"/>
    </row>
    <row r="731" spans="1:9" ht="18.75" customHeight="1" thickBot="1">
      <c r="A731" s="130">
        <f>A728+1</f>
        <v>621</v>
      </c>
      <c r="B731" s="125" t="s">
        <v>708</v>
      </c>
      <c r="C731" s="126" t="s">
        <v>1</v>
      </c>
      <c r="D731" s="124">
        <v>1.03</v>
      </c>
      <c r="E731" s="127">
        <f>F731-F731*20/120</f>
        <v>37416.666666666664</v>
      </c>
      <c r="F731" s="157">
        <v>44900</v>
      </c>
      <c r="G731" s="128">
        <v>2.58</v>
      </c>
      <c r="H731" s="126" t="s">
        <v>709</v>
      </c>
      <c r="I731" s="41"/>
    </row>
    <row r="732" spans="1:9" ht="22.5" customHeight="1" thickBot="1">
      <c r="A732" s="428" t="s">
        <v>1355</v>
      </c>
      <c r="B732" s="442"/>
      <c r="C732" s="442"/>
      <c r="D732" s="442"/>
      <c r="E732" s="442"/>
      <c r="F732" s="442"/>
      <c r="G732" s="442"/>
      <c r="H732" s="443"/>
      <c r="I732" s="40"/>
    </row>
    <row r="733" spans="1:9" ht="37.5" customHeight="1" thickBot="1">
      <c r="A733" s="245">
        <f>A731+1</f>
        <v>622</v>
      </c>
      <c r="B733" s="246" t="s">
        <v>1215</v>
      </c>
      <c r="C733" s="247" t="s">
        <v>1</v>
      </c>
      <c r="D733" s="248">
        <v>1.7</v>
      </c>
      <c r="E733" s="249">
        <f>F733-F733*20/120</f>
        <v>43250</v>
      </c>
      <c r="F733" s="250">
        <v>51900</v>
      </c>
      <c r="G733" s="251">
        <v>4.25</v>
      </c>
      <c r="H733" s="252" t="s">
        <v>710</v>
      </c>
      <c r="I733" s="51"/>
    </row>
    <row r="734" spans="1:9" ht="22.5" customHeight="1" thickBot="1">
      <c r="A734" s="416" t="s">
        <v>1356</v>
      </c>
      <c r="B734" s="444"/>
      <c r="C734" s="445"/>
      <c r="D734" s="445"/>
      <c r="E734" s="445"/>
      <c r="F734" s="445"/>
      <c r="G734" s="445"/>
      <c r="H734" s="446"/>
      <c r="I734" s="31"/>
    </row>
    <row r="735" spans="1:9" ht="18.75" customHeight="1" thickBot="1">
      <c r="A735" s="2">
        <f>A733+1</f>
        <v>623</v>
      </c>
      <c r="B735" s="3" t="s">
        <v>873</v>
      </c>
      <c r="C735" s="9" t="s">
        <v>1</v>
      </c>
      <c r="D735" s="2">
        <v>0.85</v>
      </c>
      <c r="E735" s="4">
        <f>F735-F735*20/120</f>
        <v>19750</v>
      </c>
      <c r="F735" s="20">
        <v>23700</v>
      </c>
      <c r="G735" s="11">
        <v>2.2000000000000002</v>
      </c>
      <c r="H735" s="9" t="s">
        <v>711</v>
      </c>
      <c r="I735" s="31"/>
    </row>
    <row r="736" spans="1:9" ht="18.75" customHeight="1" thickBot="1">
      <c r="A736" s="2">
        <f>A735+1</f>
        <v>624</v>
      </c>
      <c r="B736" s="3" t="s">
        <v>874</v>
      </c>
      <c r="C736" s="9" t="s">
        <v>1</v>
      </c>
      <c r="D736" s="2">
        <v>1.08</v>
      </c>
      <c r="E736" s="4">
        <f t="shared" ref="E736:E738" si="130">F736-F736*20/120</f>
        <v>25750</v>
      </c>
      <c r="F736" s="20">
        <v>30900</v>
      </c>
      <c r="G736" s="276">
        <v>2.7</v>
      </c>
      <c r="H736" s="9" t="s">
        <v>712</v>
      </c>
      <c r="I736" s="31"/>
    </row>
    <row r="737" spans="1:9" ht="18.75" customHeight="1" thickBot="1">
      <c r="A737" s="52">
        <f t="shared" ref="A737:A738" si="131">A736+1</f>
        <v>625</v>
      </c>
      <c r="B737" s="53" t="s">
        <v>713</v>
      </c>
      <c r="C737" s="54" t="s">
        <v>1</v>
      </c>
      <c r="D737" s="52">
        <v>1.6</v>
      </c>
      <c r="E737" s="241">
        <f t="shared" si="130"/>
        <v>53750</v>
      </c>
      <c r="F737" s="78">
        <v>64500</v>
      </c>
      <c r="G737" s="65">
        <v>4</v>
      </c>
      <c r="H737" s="54" t="s">
        <v>714</v>
      </c>
      <c r="I737" s="30"/>
    </row>
    <row r="738" spans="1:9" ht="18.75" customHeight="1" thickBot="1">
      <c r="A738" s="138">
        <f t="shared" si="131"/>
        <v>626</v>
      </c>
      <c r="B738" s="116" t="s">
        <v>715</v>
      </c>
      <c r="C738" s="133" t="s">
        <v>1</v>
      </c>
      <c r="D738" s="134">
        <v>2</v>
      </c>
      <c r="E738" s="135">
        <f t="shared" si="130"/>
        <v>67833.333333333328</v>
      </c>
      <c r="F738" s="156">
        <v>81400</v>
      </c>
      <c r="G738" s="136">
        <v>5.0999999999999996</v>
      </c>
      <c r="H738" s="137" t="s">
        <v>716</v>
      </c>
      <c r="I738" s="45"/>
    </row>
    <row r="739" spans="1:9" ht="22.5" customHeight="1" thickBot="1">
      <c r="A739" s="428" t="s">
        <v>1357</v>
      </c>
      <c r="B739" s="442"/>
      <c r="C739" s="442"/>
      <c r="D739" s="442"/>
      <c r="E739" s="442"/>
      <c r="F739" s="442"/>
      <c r="G739" s="442"/>
      <c r="H739" s="443"/>
      <c r="I739" s="40"/>
    </row>
    <row r="740" spans="1:9" ht="18.75" customHeight="1" thickBot="1">
      <c r="A740" s="124">
        <f>A738+1</f>
        <v>627</v>
      </c>
      <c r="B740" s="125" t="s">
        <v>717</v>
      </c>
      <c r="C740" s="126" t="s">
        <v>1</v>
      </c>
      <c r="D740" s="124">
        <v>1.73</v>
      </c>
      <c r="E740" s="127">
        <f>F740-F740*20/120</f>
        <v>84500</v>
      </c>
      <c r="F740" s="157">
        <v>101400</v>
      </c>
      <c r="G740" s="128">
        <v>4.3</v>
      </c>
      <c r="H740" s="126" t="s">
        <v>875</v>
      </c>
      <c r="I740" s="30"/>
    </row>
    <row r="741" spans="1:9" ht="18.75" customHeight="1" thickBot="1">
      <c r="A741" s="132">
        <f>A740+1</f>
        <v>628</v>
      </c>
      <c r="B741" s="116" t="s">
        <v>718</v>
      </c>
      <c r="C741" s="133" t="s">
        <v>1</v>
      </c>
      <c r="D741" s="134">
        <v>2.2799999999999998</v>
      </c>
      <c r="E741" s="135">
        <f>F741-F741*20/120</f>
        <v>130000</v>
      </c>
      <c r="F741" s="156">
        <v>156000</v>
      </c>
      <c r="G741" s="136">
        <v>5.7</v>
      </c>
      <c r="H741" s="137" t="s">
        <v>719</v>
      </c>
      <c r="I741" s="309"/>
    </row>
    <row r="742" spans="1:9" ht="23.25" customHeight="1" thickBot="1">
      <c r="A742" s="428" t="s">
        <v>720</v>
      </c>
      <c r="B742" s="480"/>
      <c r="C742" s="480"/>
      <c r="D742" s="480"/>
      <c r="E742" s="480"/>
      <c r="F742" s="480"/>
      <c r="G742" s="480"/>
      <c r="H742" s="481"/>
      <c r="I742" s="25"/>
    </row>
    <row r="743" spans="1:9" ht="22.5" customHeight="1" thickBot="1">
      <c r="A743" s="428" t="s">
        <v>721</v>
      </c>
      <c r="B743" s="429"/>
      <c r="C743" s="429"/>
      <c r="D743" s="429"/>
      <c r="E743" s="429"/>
      <c r="F743" s="429"/>
      <c r="G743" s="429"/>
      <c r="H743" s="430"/>
      <c r="I743" s="40"/>
    </row>
    <row r="744" spans="1:9" ht="18.75" customHeight="1" thickBot="1">
      <c r="A744" s="124">
        <f>A741+1</f>
        <v>629</v>
      </c>
      <c r="B744" s="125" t="s">
        <v>722</v>
      </c>
      <c r="C744" s="126" t="s">
        <v>1</v>
      </c>
      <c r="D744" s="124">
        <v>0.7</v>
      </c>
      <c r="E744" s="127">
        <f>F744-F744*20/120</f>
        <v>20166.666666666668</v>
      </c>
      <c r="F744" s="157">
        <v>24200</v>
      </c>
      <c r="G744" s="128">
        <v>1.8</v>
      </c>
      <c r="H744" s="126" t="s">
        <v>723</v>
      </c>
      <c r="I744" s="31"/>
    </row>
    <row r="745" spans="1:9" ht="18.75" customHeight="1" thickBot="1">
      <c r="A745" s="138">
        <f>A744+1</f>
        <v>630</v>
      </c>
      <c r="B745" s="116" t="s">
        <v>724</v>
      </c>
      <c r="C745" s="133" t="s">
        <v>1</v>
      </c>
      <c r="D745" s="134">
        <v>1.1100000000000001</v>
      </c>
      <c r="E745" s="135">
        <f t="shared" ref="E745:E747" si="132">F745-F745*20/120</f>
        <v>29000</v>
      </c>
      <c r="F745" s="156">
        <v>34800</v>
      </c>
      <c r="G745" s="136">
        <v>2.8</v>
      </c>
      <c r="H745" s="137" t="s">
        <v>725</v>
      </c>
      <c r="I745" s="51"/>
    </row>
    <row r="746" spans="1:9" ht="18.75" customHeight="1" thickBot="1">
      <c r="A746" s="138">
        <f t="shared" ref="A746:A747" si="133">A745+1</f>
        <v>631</v>
      </c>
      <c r="B746" s="116" t="s">
        <v>726</v>
      </c>
      <c r="C746" s="133" t="s">
        <v>1</v>
      </c>
      <c r="D746" s="134">
        <v>1.97</v>
      </c>
      <c r="E746" s="135">
        <f t="shared" si="132"/>
        <v>61666.666666666664</v>
      </c>
      <c r="F746" s="156">
        <v>74000</v>
      </c>
      <c r="G746" s="136">
        <v>4.93</v>
      </c>
      <c r="H746" s="137" t="s">
        <v>727</v>
      </c>
      <c r="I746" s="51"/>
    </row>
    <row r="747" spans="1:9" ht="18.75" customHeight="1" thickBot="1">
      <c r="A747" s="138">
        <f t="shared" si="133"/>
        <v>632</v>
      </c>
      <c r="B747" s="56" t="s">
        <v>728</v>
      </c>
      <c r="C747" s="57" t="s">
        <v>1</v>
      </c>
      <c r="D747" s="97">
        <v>1.97</v>
      </c>
      <c r="E747" s="98">
        <f t="shared" si="132"/>
        <v>59416.666666666664</v>
      </c>
      <c r="F747" s="106">
        <v>71300</v>
      </c>
      <c r="G747" s="67">
        <v>4.93</v>
      </c>
      <c r="H747" s="57" t="s">
        <v>727</v>
      </c>
      <c r="I747" s="31"/>
    </row>
    <row r="748" spans="1:9" ht="22.5" customHeight="1" thickBot="1">
      <c r="A748" s="439" t="s">
        <v>1358</v>
      </c>
      <c r="B748" s="440"/>
      <c r="C748" s="440"/>
      <c r="D748" s="440"/>
      <c r="E748" s="440"/>
      <c r="F748" s="440"/>
      <c r="G748" s="440"/>
      <c r="H748" s="441"/>
      <c r="I748" s="31"/>
    </row>
    <row r="749" spans="1:9" ht="18.75" customHeight="1" thickBot="1">
      <c r="A749" s="2">
        <f>A747+1</f>
        <v>633</v>
      </c>
      <c r="B749" s="3" t="s">
        <v>729</v>
      </c>
      <c r="C749" s="9" t="s">
        <v>1</v>
      </c>
      <c r="D749" s="2">
        <v>0.7</v>
      </c>
      <c r="E749" s="4">
        <f>F749-F749*20/120</f>
        <v>20666.666666666668</v>
      </c>
      <c r="F749" s="20">
        <v>24800</v>
      </c>
      <c r="G749" s="11">
        <v>1.8</v>
      </c>
      <c r="H749" s="9" t="s">
        <v>730</v>
      </c>
      <c r="I749" s="31"/>
    </row>
    <row r="750" spans="1:9" ht="18.75" customHeight="1" thickBot="1">
      <c r="A750" s="2">
        <f>A749+1</f>
        <v>634</v>
      </c>
      <c r="B750" s="3" t="s">
        <v>731</v>
      </c>
      <c r="C750" s="9" t="s">
        <v>1</v>
      </c>
      <c r="D750" s="2">
        <v>0.7</v>
      </c>
      <c r="E750" s="4">
        <f t="shared" ref="E750:E756" si="134">F750-F750*20/120</f>
        <v>20916.666666666668</v>
      </c>
      <c r="F750" s="20">
        <v>25100</v>
      </c>
      <c r="G750" s="11">
        <v>1.8</v>
      </c>
      <c r="H750" s="9" t="s">
        <v>730</v>
      </c>
      <c r="I750" s="31"/>
    </row>
    <row r="751" spans="1:9" ht="19.5" customHeight="1" thickBot="1">
      <c r="A751" s="2">
        <f t="shared" ref="A751:A756" si="135">A750+1</f>
        <v>635</v>
      </c>
      <c r="B751" s="3" t="s">
        <v>732</v>
      </c>
      <c r="C751" s="9" t="s">
        <v>1</v>
      </c>
      <c r="D751" s="2">
        <v>0.92</v>
      </c>
      <c r="E751" s="4">
        <f t="shared" si="134"/>
        <v>31416.666666666668</v>
      </c>
      <c r="F751" s="20">
        <v>37700</v>
      </c>
      <c r="G751" s="11">
        <v>2.2999999999999998</v>
      </c>
      <c r="H751" s="9" t="s">
        <v>733</v>
      </c>
      <c r="I751" s="31"/>
    </row>
    <row r="752" spans="1:9" ht="18.75" customHeight="1" thickBot="1">
      <c r="A752" s="2">
        <f t="shared" si="135"/>
        <v>636</v>
      </c>
      <c r="B752" s="3" t="s">
        <v>734</v>
      </c>
      <c r="C752" s="9" t="s">
        <v>1</v>
      </c>
      <c r="D752" s="2">
        <v>0.92</v>
      </c>
      <c r="E752" s="4">
        <f t="shared" si="134"/>
        <v>31000</v>
      </c>
      <c r="F752" s="20">
        <v>37200</v>
      </c>
      <c r="G752" s="11">
        <v>2.2999999999999998</v>
      </c>
      <c r="H752" s="9" t="s">
        <v>733</v>
      </c>
      <c r="I752" s="31"/>
    </row>
    <row r="753" spans="1:9" ht="18.75" customHeight="1" thickBot="1">
      <c r="A753" s="2">
        <f t="shared" si="135"/>
        <v>637</v>
      </c>
      <c r="B753" s="3" t="s">
        <v>735</v>
      </c>
      <c r="C753" s="9" t="s">
        <v>1</v>
      </c>
      <c r="D753" s="2">
        <v>1.23</v>
      </c>
      <c r="E753" s="4">
        <f t="shared" si="134"/>
        <v>50000</v>
      </c>
      <c r="F753" s="20">
        <v>60000</v>
      </c>
      <c r="G753" s="11">
        <v>3.1</v>
      </c>
      <c r="H753" s="9" t="s">
        <v>736</v>
      </c>
      <c r="I753" s="31"/>
    </row>
    <row r="754" spans="1:9" ht="18.75" customHeight="1" thickBot="1">
      <c r="A754" s="2">
        <f t="shared" si="135"/>
        <v>638</v>
      </c>
      <c r="B754" s="3" t="s">
        <v>737</v>
      </c>
      <c r="C754" s="9" t="s">
        <v>1</v>
      </c>
      <c r="D754" s="2">
        <v>1.23</v>
      </c>
      <c r="E754" s="4">
        <f t="shared" si="134"/>
        <v>50666.666666666664</v>
      </c>
      <c r="F754" s="20">
        <v>60800</v>
      </c>
      <c r="G754" s="11">
        <v>3.1</v>
      </c>
      <c r="H754" s="9" t="s">
        <v>736</v>
      </c>
      <c r="I754" s="31"/>
    </row>
    <row r="755" spans="1:9" ht="18.75" customHeight="1" thickBot="1">
      <c r="A755" s="2">
        <f t="shared" si="135"/>
        <v>639</v>
      </c>
      <c r="B755" s="3" t="s">
        <v>738</v>
      </c>
      <c r="C755" s="9" t="s">
        <v>1</v>
      </c>
      <c r="D755" s="2">
        <v>1.28</v>
      </c>
      <c r="E755" s="4">
        <f t="shared" si="134"/>
        <v>49750</v>
      </c>
      <c r="F755" s="20">
        <v>59700</v>
      </c>
      <c r="G755" s="11">
        <v>3.2</v>
      </c>
      <c r="H755" s="9" t="s">
        <v>876</v>
      </c>
      <c r="I755" s="31"/>
    </row>
    <row r="756" spans="1:9" ht="18.75" customHeight="1" thickBot="1">
      <c r="A756" s="2">
        <f t="shared" si="135"/>
        <v>640</v>
      </c>
      <c r="B756" s="3" t="s">
        <v>739</v>
      </c>
      <c r="C756" s="9" t="s">
        <v>1</v>
      </c>
      <c r="D756" s="2">
        <v>1.28</v>
      </c>
      <c r="E756" s="4">
        <f t="shared" si="134"/>
        <v>49666.666666666664</v>
      </c>
      <c r="F756" s="20">
        <v>59600</v>
      </c>
      <c r="G756" s="276">
        <v>3.2</v>
      </c>
      <c r="H756" s="9" t="s">
        <v>876</v>
      </c>
      <c r="I756" s="31"/>
    </row>
    <row r="757" spans="1:9" ht="22.5" customHeight="1" thickBot="1">
      <c r="A757" s="439" t="s">
        <v>740</v>
      </c>
      <c r="B757" s="440"/>
      <c r="C757" s="440"/>
      <c r="D757" s="440"/>
      <c r="E757" s="440"/>
      <c r="F757" s="440"/>
      <c r="G757" s="440"/>
      <c r="H757" s="441"/>
      <c r="I757" s="31"/>
    </row>
    <row r="758" spans="1:9" ht="37.5" customHeight="1" thickBot="1">
      <c r="A758" s="62">
        <f>A756+1</f>
        <v>641</v>
      </c>
      <c r="B758" s="61" t="s">
        <v>741</v>
      </c>
      <c r="C758" s="63" t="s">
        <v>1</v>
      </c>
      <c r="D758" s="62">
        <v>0.38</v>
      </c>
      <c r="E758" s="7">
        <f>F758-F758*20/120</f>
        <v>11833.333333333334</v>
      </c>
      <c r="F758" s="95">
        <v>14200</v>
      </c>
      <c r="G758" s="64">
        <v>1</v>
      </c>
      <c r="H758" s="63" t="s">
        <v>742</v>
      </c>
      <c r="I758" s="31"/>
    </row>
    <row r="759" spans="1:9" ht="37.5" customHeight="1" thickBot="1">
      <c r="A759" s="62">
        <f>A758+1</f>
        <v>642</v>
      </c>
      <c r="B759" s="61" t="s">
        <v>743</v>
      </c>
      <c r="C759" s="63" t="s">
        <v>1</v>
      </c>
      <c r="D759" s="62">
        <v>0.53</v>
      </c>
      <c r="E759" s="7">
        <f t="shared" ref="E759:E769" si="136">F759-F759*20/120</f>
        <v>20916.666666666668</v>
      </c>
      <c r="F759" s="95">
        <v>25100</v>
      </c>
      <c r="G759" s="64">
        <v>1.3</v>
      </c>
      <c r="H759" s="63" t="s">
        <v>744</v>
      </c>
      <c r="I759" s="31"/>
    </row>
    <row r="760" spans="1:9" ht="37.5" customHeight="1" thickBot="1">
      <c r="A760" s="62">
        <f t="shared" ref="A760:A769" si="137">A759+1</f>
        <v>643</v>
      </c>
      <c r="B760" s="61" t="s">
        <v>745</v>
      </c>
      <c r="C760" s="63" t="s">
        <v>1</v>
      </c>
      <c r="D760" s="62">
        <v>0.53</v>
      </c>
      <c r="E760" s="7">
        <f t="shared" si="136"/>
        <v>20916.666666666668</v>
      </c>
      <c r="F760" s="95">
        <v>25100</v>
      </c>
      <c r="G760" s="64">
        <v>1.3</v>
      </c>
      <c r="H760" s="63" t="s">
        <v>744</v>
      </c>
      <c r="I760" s="31"/>
    </row>
    <row r="761" spans="1:9" ht="37.5" customHeight="1" thickBot="1">
      <c r="A761" s="62">
        <f t="shared" si="137"/>
        <v>644</v>
      </c>
      <c r="B761" s="61" t="s">
        <v>746</v>
      </c>
      <c r="C761" s="63" t="s">
        <v>1</v>
      </c>
      <c r="D761" s="62">
        <v>0.6</v>
      </c>
      <c r="E761" s="7">
        <f t="shared" si="136"/>
        <v>19000</v>
      </c>
      <c r="F761" s="95">
        <v>22800</v>
      </c>
      <c r="G761" s="64">
        <v>1.5</v>
      </c>
      <c r="H761" s="63" t="s">
        <v>747</v>
      </c>
      <c r="I761" s="31"/>
    </row>
    <row r="762" spans="1:9" ht="37.5" customHeight="1" thickBot="1">
      <c r="A762" s="62">
        <f t="shared" si="137"/>
        <v>645</v>
      </c>
      <c r="B762" s="61" t="s">
        <v>748</v>
      </c>
      <c r="C762" s="63" t="s">
        <v>1</v>
      </c>
      <c r="D762" s="62">
        <v>1.03</v>
      </c>
      <c r="E762" s="7">
        <f t="shared" si="136"/>
        <v>35000</v>
      </c>
      <c r="F762" s="95">
        <v>42000</v>
      </c>
      <c r="G762" s="64">
        <v>2.6</v>
      </c>
      <c r="H762" s="63" t="s">
        <v>749</v>
      </c>
      <c r="I762" s="31"/>
    </row>
    <row r="763" spans="1:9" ht="37.5" customHeight="1" thickBot="1">
      <c r="A763" s="62">
        <f t="shared" si="137"/>
        <v>646</v>
      </c>
      <c r="B763" s="61" t="s">
        <v>750</v>
      </c>
      <c r="C763" s="63" t="s">
        <v>1</v>
      </c>
      <c r="D763" s="62">
        <v>1.64</v>
      </c>
      <c r="E763" s="7">
        <f t="shared" si="136"/>
        <v>58000</v>
      </c>
      <c r="F763" s="95">
        <v>69600</v>
      </c>
      <c r="G763" s="64">
        <v>4.0999999999999996</v>
      </c>
      <c r="H763" s="63" t="s">
        <v>751</v>
      </c>
      <c r="I763" s="31"/>
    </row>
    <row r="764" spans="1:9" ht="37.5" customHeight="1" thickBot="1">
      <c r="A764" s="163">
        <f t="shared" si="137"/>
        <v>647</v>
      </c>
      <c r="B764" s="96" t="s">
        <v>752</v>
      </c>
      <c r="C764" s="145" t="s">
        <v>1</v>
      </c>
      <c r="D764" s="163">
        <v>1.1299999999999999</v>
      </c>
      <c r="E764" s="327">
        <f t="shared" si="136"/>
        <v>36833.333333333336</v>
      </c>
      <c r="F764" s="166">
        <v>44200</v>
      </c>
      <c r="G764" s="164">
        <v>2.8</v>
      </c>
      <c r="H764" s="145" t="s">
        <v>753</v>
      </c>
      <c r="I764" s="31"/>
    </row>
    <row r="765" spans="1:9" ht="37.5" customHeight="1" thickBot="1">
      <c r="A765" s="308">
        <f t="shared" si="137"/>
        <v>648</v>
      </c>
      <c r="B765" s="246" t="s">
        <v>754</v>
      </c>
      <c r="C765" s="247" t="s">
        <v>1</v>
      </c>
      <c r="D765" s="248">
        <v>1.54</v>
      </c>
      <c r="E765" s="249">
        <f t="shared" si="136"/>
        <v>52916.666666666664</v>
      </c>
      <c r="F765" s="250">
        <v>63500</v>
      </c>
      <c r="G765" s="251">
        <v>3.9</v>
      </c>
      <c r="H765" s="252" t="s">
        <v>755</v>
      </c>
      <c r="I765" s="51"/>
    </row>
    <row r="766" spans="1:9" ht="37.5" customHeight="1" thickBot="1">
      <c r="A766" s="308">
        <f t="shared" si="137"/>
        <v>649</v>
      </c>
      <c r="B766" s="246" t="s">
        <v>756</v>
      </c>
      <c r="C766" s="247" t="s">
        <v>1</v>
      </c>
      <c r="D766" s="248">
        <v>2.5099999999999998</v>
      </c>
      <c r="E766" s="249">
        <f t="shared" si="136"/>
        <v>59416.666666666664</v>
      </c>
      <c r="F766" s="250">
        <v>71300</v>
      </c>
      <c r="G766" s="251">
        <v>6.3</v>
      </c>
      <c r="H766" s="252" t="s">
        <v>757</v>
      </c>
      <c r="I766" s="51"/>
    </row>
    <row r="767" spans="1:9" ht="37.5" customHeight="1" thickBot="1">
      <c r="A767" s="308">
        <f t="shared" si="137"/>
        <v>650</v>
      </c>
      <c r="B767" s="246" t="s">
        <v>758</v>
      </c>
      <c r="C767" s="247" t="s">
        <v>1</v>
      </c>
      <c r="D767" s="248">
        <v>2.5099999999999998</v>
      </c>
      <c r="E767" s="249">
        <f t="shared" si="136"/>
        <v>80666.666666666672</v>
      </c>
      <c r="F767" s="250">
        <v>96800</v>
      </c>
      <c r="G767" s="251">
        <v>6.3</v>
      </c>
      <c r="H767" s="252" t="s">
        <v>757</v>
      </c>
      <c r="I767" s="51"/>
    </row>
    <row r="768" spans="1:9" ht="37.5" customHeight="1" thickBot="1">
      <c r="A768" s="160">
        <f t="shared" si="137"/>
        <v>651</v>
      </c>
      <c r="B768" s="159" t="s">
        <v>759</v>
      </c>
      <c r="C768" s="144" t="s">
        <v>1</v>
      </c>
      <c r="D768" s="160">
        <v>2.5099999999999998</v>
      </c>
      <c r="E768" s="161">
        <f t="shared" si="136"/>
        <v>80666.666666666672</v>
      </c>
      <c r="F768" s="165">
        <v>96800</v>
      </c>
      <c r="G768" s="162">
        <v>6.3</v>
      </c>
      <c r="H768" s="144" t="s">
        <v>757</v>
      </c>
      <c r="I768" s="30"/>
    </row>
    <row r="769" spans="1:9" ht="37.5" customHeight="1" thickBot="1">
      <c r="A769" s="62">
        <f t="shared" si="137"/>
        <v>652</v>
      </c>
      <c r="B769" s="96" t="s">
        <v>760</v>
      </c>
      <c r="C769" s="145" t="s">
        <v>1</v>
      </c>
      <c r="D769" s="163">
        <v>2.27</v>
      </c>
      <c r="E769" s="7">
        <f t="shared" si="136"/>
        <v>76333.333333333328</v>
      </c>
      <c r="F769" s="166">
        <v>91600</v>
      </c>
      <c r="G769" s="287">
        <v>5.7</v>
      </c>
      <c r="H769" s="145" t="s">
        <v>761</v>
      </c>
      <c r="I769" s="37"/>
    </row>
    <row r="770" spans="1:9" ht="22.5" customHeight="1" thickBot="1">
      <c r="A770" s="428" t="s">
        <v>740</v>
      </c>
      <c r="B770" s="431"/>
      <c r="C770" s="431"/>
      <c r="D770" s="431"/>
      <c r="E770" s="431"/>
      <c r="F770" s="431"/>
      <c r="G770" s="431"/>
      <c r="H770" s="432"/>
      <c r="I770" s="40"/>
    </row>
    <row r="771" spans="1:9" ht="18.75" customHeight="1" thickBot="1">
      <c r="A771" s="124">
        <f>A769+1</f>
        <v>653</v>
      </c>
      <c r="B771" s="125" t="s">
        <v>1210</v>
      </c>
      <c r="C771" s="126" t="s">
        <v>1</v>
      </c>
      <c r="D771" s="124">
        <v>0.26</v>
      </c>
      <c r="E771" s="127">
        <f>F771-F771*20/120</f>
        <v>4333.333333333333</v>
      </c>
      <c r="F771" s="157">
        <v>5200</v>
      </c>
      <c r="G771" s="128">
        <v>0.6</v>
      </c>
      <c r="H771" s="126" t="s">
        <v>762</v>
      </c>
      <c r="I771" s="31"/>
    </row>
    <row r="772" spans="1:9" ht="18.75" customHeight="1" thickBot="1">
      <c r="A772" s="138">
        <f>A771+1</f>
        <v>654</v>
      </c>
      <c r="B772" s="116" t="s">
        <v>1211</v>
      </c>
      <c r="C772" s="133" t="s">
        <v>1</v>
      </c>
      <c r="D772" s="134">
        <v>0.23</v>
      </c>
      <c r="E772" s="135">
        <f t="shared" ref="E772:E774" si="138">F772-F772*20/120</f>
        <v>3916.6666666666665</v>
      </c>
      <c r="F772" s="156">
        <v>4700</v>
      </c>
      <c r="G772" s="136">
        <v>0.56000000000000005</v>
      </c>
      <c r="H772" s="137" t="s">
        <v>763</v>
      </c>
      <c r="I772" s="51"/>
    </row>
    <row r="773" spans="1:9" ht="18.75" customHeight="1" thickBot="1">
      <c r="A773" s="138">
        <f t="shared" ref="A773:A774" si="139">A772+1</f>
        <v>655</v>
      </c>
      <c r="B773" s="116" t="s">
        <v>1212</v>
      </c>
      <c r="C773" s="133" t="s">
        <v>1</v>
      </c>
      <c r="D773" s="134">
        <v>0.31</v>
      </c>
      <c r="E773" s="135">
        <f t="shared" si="138"/>
        <v>5250</v>
      </c>
      <c r="F773" s="156">
        <v>6300</v>
      </c>
      <c r="G773" s="136">
        <v>0.7</v>
      </c>
      <c r="H773" s="137" t="s">
        <v>764</v>
      </c>
      <c r="I773" s="236"/>
    </row>
    <row r="774" spans="1:9" ht="18.75" customHeight="1" thickBot="1">
      <c r="A774" s="138">
        <f t="shared" si="139"/>
        <v>656</v>
      </c>
      <c r="B774" s="125" t="s">
        <v>1213</v>
      </c>
      <c r="C774" s="126" t="s">
        <v>1</v>
      </c>
      <c r="D774" s="124">
        <v>0.35</v>
      </c>
      <c r="E774" s="98">
        <f t="shared" si="138"/>
        <v>5833.333333333333</v>
      </c>
      <c r="F774" s="157">
        <v>7000</v>
      </c>
      <c r="G774" s="128">
        <v>0.9</v>
      </c>
      <c r="H774" s="126" t="s">
        <v>765</v>
      </c>
      <c r="I774" s="37"/>
    </row>
    <row r="775" spans="1:9" ht="22.5" customHeight="1" thickBot="1">
      <c r="A775" s="428" t="s">
        <v>880</v>
      </c>
      <c r="B775" s="431"/>
      <c r="C775" s="431"/>
      <c r="D775" s="431"/>
      <c r="E775" s="431"/>
      <c r="F775" s="431"/>
      <c r="G775" s="431"/>
      <c r="H775" s="432"/>
      <c r="I775" s="40"/>
    </row>
    <row r="776" spans="1:9" ht="19.5" customHeight="1" thickBot="1">
      <c r="A776" s="138">
        <f>A774+1</f>
        <v>657</v>
      </c>
      <c r="B776" s="116" t="s">
        <v>877</v>
      </c>
      <c r="C776" s="133" t="s">
        <v>1</v>
      </c>
      <c r="D776" s="134">
        <v>1.52</v>
      </c>
      <c r="E776" s="135">
        <f>F776-F776*20/120</f>
        <v>42700</v>
      </c>
      <c r="F776" s="156">
        <v>51240</v>
      </c>
      <c r="G776" s="136">
        <v>3.8</v>
      </c>
      <c r="H776" s="137" t="s">
        <v>766</v>
      </c>
      <c r="I776" s="51"/>
    </row>
    <row r="777" spans="1:9" ht="19.5" customHeight="1" thickBot="1">
      <c r="A777" s="138">
        <f>A776+1</f>
        <v>658</v>
      </c>
      <c r="B777" s="116" t="s">
        <v>878</v>
      </c>
      <c r="C777" s="133" t="s">
        <v>1</v>
      </c>
      <c r="D777" s="134">
        <v>1.3</v>
      </c>
      <c r="E777" s="135">
        <f t="shared" ref="E777:E778" si="140">F777-F777*20/120</f>
        <v>32250</v>
      </c>
      <c r="F777" s="156">
        <v>38700</v>
      </c>
      <c r="G777" s="136">
        <v>2.8</v>
      </c>
      <c r="H777" s="137" t="s">
        <v>767</v>
      </c>
      <c r="I777" s="236"/>
    </row>
    <row r="778" spans="1:9" ht="19.5" customHeight="1" thickBot="1">
      <c r="A778" s="138">
        <f>A777+1</f>
        <v>659</v>
      </c>
      <c r="B778" s="116" t="s">
        <v>879</v>
      </c>
      <c r="C778" s="133" t="s">
        <v>1</v>
      </c>
      <c r="D778" s="153">
        <v>1.75</v>
      </c>
      <c r="E778" s="76">
        <f t="shared" si="140"/>
        <v>48750</v>
      </c>
      <c r="F778" s="155">
        <v>58500</v>
      </c>
      <c r="G778" s="284">
        <v>9.1999999999999993</v>
      </c>
      <c r="H778" s="137" t="s">
        <v>768</v>
      </c>
      <c r="I778" s="25"/>
    </row>
    <row r="779" spans="1:9" ht="22.5" customHeight="1" thickBot="1">
      <c r="A779" s="428" t="s">
        <v>769</v>
      </c>
      <c r="B779" s="429"/>
      <c r="C779" s="429"/>
      <c r="D779" s="429"/>
      <c r="E779" s="429"/>
      <c r="F779" s="429"/>
      <c r="G779" s="429"/>
      <c r="H779" s="430"/>
      <c r="I779" s="40"/>
    </row>
    <row r="780" spans="1:9" ht="19.5" customHeight="1" thickBot="1">
      <c r="A780" s="124">
        <f>A778+1</f>
        <v>660</v>
      </c>
      <c r="B780" s="125" t="s">
        <v>770</v>
      </c>
      <c r="C780" s="126" t="s">
        <v>1</v>
      </c>
      <c r="D780" s="124">
        <v>1.83</v>
      </c>
      <c r="E780" s="127">
        <f>F780-F780*20/120</f>
        <v>30416.666666666668</v>
      </c>
      <c r="F780" s="157">
        <v>36500</v>
      </c>
      <c r="G780" s="128">
        <v>4.58</v>
      </c>
      <c r="H780" s="126" t="s">
        <v>771</v>
      </c>
      <c r="I780" s="31"/>
    </row>
    <row r="781" spans="1:9" ht="19.350000000000001" customHeight="1" thickBot="1">
      <c r="A781" s="138">
        <f>A780+1</f>
        <v>661</v>
      </c>
      <c r="B781" s="116" t="s">
        <v>772</v>
      </c>
      <c r="C781" s="133" t="s">
        <v>1</v>
      </c>
      <c r="D781" s="134">
        <v>3</v>
      </c>
      <c r="E781" s="135">
        <f t="shared" ref="E781:E782" si="141">F781-F781*20/120</f>
        <v>49000</v>
      </c>
      <c r="F781" s="156">
        <v>58800</v>
      </c>
      <c r="G781" s="136">
        <v>7.5</v>
      </c>
      <c r="H781" s="137" t="s">
        <v>881</v>
      </c>
      <c r="I781" s="236"/>
    </row>
    <row r="782" spans="1:9" ht="19.350000000000001" customHeight="1" thickBot="1">
      <c r="A782" s="138">
        <f>A781+1</f>
        <v>662</v>
      </c>
      <c r="B782" s="116" t="s">
        <v>773</v>
      </c>
      <c r="C782" s="133" t="s">
        <v>1</v>
      </c>
      <c r="D782" s="134">
        <v>1.42</v>
      </c>
      <c r="E782" s="135">
        <f t="shared" si="141"/>
        <v>24000</v>
      </c>
      <c r="F782" s="156">
        <v>28800</v>
      </c>
      <c r="G782" s="133" t="s">
        <v>882</v>
      </c>
      <c r="H782" s="137" t="s">
        <v>883</v>
      </c>
      <c r="I782" s="25"/>
    </row>
    <row r="783" spans="1:9" ht="22.5" customHeight="1" thickBot="1">
      <c r="A783" s="428" t="s">
        <v>774</v>
      </c>
      <c r="B783" s="431"/>
      <c r="C783" s="431"/>
      <c r="D783" s="431"/>
      <c r="E783" s="431"/>
      <c r="F783" s="431"/>
      <c r="G783" s="431"/>
      <c r="H783" s="432"/>
      <c r="I783" s="40"/>
    </row>
    <row r="784" spans="1:9" ht="19.5" customHeight="1" thickBot="1">
      <c r="A784" s="97">
        <f>A782+1</f>
        <v>663</v>
      </c>
      <c r="B784" s="56" t="s">
        <v>775</v>
      </c>
      <c r="C784" s="57" t="s">
        <v>1</v>
      </c>
      <c r="D784" s="97">
        <v>1.0900000000000001</v>
      </c>
      <c r="E784" s="98">
        <f>F784-F784*20/120</f>
        <v>28750</v>
      </c>
      <c r="F784" s="106">
        <v>34500</v>
      </c>
      <c r="G784" s="67">
        <v>2.7</v>
      </c>
      <c r="H784" s="57" t="s">
        <v>884</v>
      </c>
      <c r="I784" s="31"/>
    </row>
    <row r="785" spans="1:14" ht="19.5" customHeight="1" thickBot="1">
      <c r="A785" s="52">
        <f>A784+1</f>
        <v>664</v>
      </c>
      <c r="B785" s="53" t="s">
        <v>776</v>
      </c>
      <c r="C785" s="54" t="s">
        <v>1</v>
      </c>
      <c r="D785" s="52">
        <v>1.36</v>
      </c>
      <c r="E785" s="127">
        <f t="shared" ref="E785:E787" si="142">F785-F785*20/120</f>
        <v>39333.333333333336</v>
      </c>
      <c r="F785" s="78">
        <v>47200</v>
      </c>
      <c r="G785" s="65">
        <v>3.4</v>
      </c>
      <c r="H785" s="54" t="s">
        <v>777</v>
      </c>
      <c r="I785" s="31"/>
    </row>
    <row r="786" spans="1:14" ht="19.350000000000001" customHeight="1" thickBot="1">
      <c r="A786" s="52">
        <f t="shared" ref="A786:A787" si="143">A785+1</f>
        <v>665</v>
      </c>
      <c r="B786" s="116" t="s">
        <v>778</v>
      </c>
      <c r="C786" s="133" t="s">
        <v>1</v>
      </c>
      <c r="D786" s="134">
        <v>0.98</v>
      </c>
      <c r="E786" s="135">
        <f t="shared" si="142"/>
        <v>29166.666666666668</v>
      </c>
      <c r="F786" s="156">
        <v>35000</v>
      </c>
      <c r="G786" s="136">
        <v>2.4</v>
      </c>
      <c r="H786" s="137" t="s">
        <v>885</v>
      </c>
      <c r="I786" s="236"/>
    </row>
    <row r="787" spans="1:14" ht="19.5" customHeight="1" thickBot="1">
      <c r="A787" s="52">
        <f t="shared" si="143"/>
        <v>666</v>
      </c>
      <c r="B787" s="116" t="s">
        <v>779</v>
      </c>
      <c r="C787" s="133" t="s">
        <v>1</v>
      </c>
      <c r="D787" s="134">
        <v>1.31</v>
      </c>
      <c r="E787" s="135">
        <f t="shared" si="142"/>
        <v>38916.666666666664</v>
      </c>
      <c r="F787" s="156">
        <v>46700</v>
      </c>
      <c r="G787" s="136">
        <v>3.3</v>
      </c>
      <c r="H787" s="137" t="s">
        <v>780</v>
      </c>
      <c r="I787" s="25"/>
    </row>
    <row r="788" spans="1:14" ht="22.5" customHeight="1" thickBot="1">
      <c r="A788" s="428" t="s">
        <v>781</v>
      </c>
      <c r="B788" s="431"/>
      <c r="C788" s="431"/>
      <c r="D788" s="431"/>
      <c r="E788" s="431"/>
      <c r="F788" s="431"/>
      <c r="G788" s="431"/>
      <c r="H788" s="432"/>
      <c r="I788" s="40"/>
    </row>
    <row r="789" spans="1:14" ht="18.75" customHeight="1" thickBot="1">
      <c r="A789" s="97">
        <f>A787+1</f>
        <v>667</v>
      </c>
      <c r="B789" s="56" t="s">
        <v>782</v>
      </c>
      <c r="C789" s="57" t="s">
        <v>1</v>
      </c>
      <c r="D789" s="97">
        <v>2.3E-3</v>
      </c>
      <c r="E789" s="98">
        <f>F789-F789*20/120</f>
        <v>816.66666666666663</v>
      </c>
      <c r="F789" s="106">
        <v>980</v>
      </c>
      <c r="G789" s="67">
        <v>6.0000000000000001E-3</v>
      </c>
      <c r="H789" s="57" t="s">
        <v>783</v>
      </c>
      <c r="I789" s="30"/>
    </row>
    <row r="790" spans="1:14" ht="18.75" customHeight="1" thickBot="1">
      <c r="A790" s="123">
        <f>A789+1</f>
        <v>668</v>
      </c>
      <c r="B790" s="53" t="s">
        <v>784</v>
      </c>
      <c r="C790" s="54" t="s">
        <v>1</v>
      </c>
      <c r="D790" s="52">
        <v>3.0000000000000001E-3</v>
      </c>
      <c r="E790" s="98">
        <f>F790-F790*20/120</f>
        <v>825</v>
      </c>
      <c r="F790" s="78">
        <v>990</v>
      </c>
      <c r="G790" s="65">
        <v>7.0000000000000001E-3</v>
      </c>
      <c r="H790" s="54" t="s">
        <v>785</v>
      </c>
      <c r="I790" s="37"/>
    </row>
    <row r="791" spans="1:14" ht="22.5" customHeight="1" thickBot="1">
      <c r="A791" s="428" t="s">
        <v>786</v>
      </c>
      <c r="B791" s="431"/>
      <c r="C791" s="431"/>
      <c r="D791" s="431"/>
      <c r="E791" s="431"/>
      <c r="F791" s="431"/>
      <c r="G791" s="431"/>
      <c r="H791" s="432"/>
      <c r="I791" s="42"/>
      <c r="N791" s="108"/>
    </row>
    <row r="792" spans="1:14" ht="18.75" customHeight="1" thickBot="1">
      <c r="A792" s="132">
        <f>A790+1</f>
        <v>669</v>
      </c>
      <c r="B792" s="116" t="s">
        <v>787</v>
      </c>
      <c r="C792" s="133" t="s">
        <v>1</v>
      </c>
      <c r="D792" s="134">
        <v>0.59</v>
      </c>
      <c r="E792" s="135">
        <f>F792-F792*20/120</f>
        <v>9916.6666666666661</v>
      </c>
      <c r="F792" s="156">
        <v>11900</v>
      </c>
      <c r="G792" s="136">
        <v>1.4</v>
      </c>
      <c r="H792" s="137" t="s">
        <v>788</v>
      </c>
      <c r="I792" s="244"/>
    </row>
    <row r="793" spans="1:14" ht="22.5" customHeight="1" thickBot="1">
      <c r="A793" s="428" t="s">
        <v>1324</v>
      </c>
      <c r="B793" s="431"/>
      <c r="C793" s="431"/>
      <c r="D793" s="431"/>
      <c r="E793" s="431"/>
      <c r="F793" s="431"/>
      <c r="G793" s="431"/>
      <c r="H793" s="432"/>
      <c r="I793" s="40"/>
    </row>
    <row r="794" spans="1:14" ht="37.5" customHeight="1" thickBot="1">
      <c r="A794" s="308">
        <f>A792+1</f>
        <v>670</v>
      </c>
      <c r="B794" s="246" t="s">
        <v>789</v>
      </c>
      <c r="C794" s="247" t="s">
        <v>1</v>
      </c>
      <c r="D794" s="378">
        <v>0.47</v>
      </c>
      <c r="E794" s="383">
        <f>F794-F794*20/120</f>
        <v>12000</v>
      </c>
      <c r="F794" s="250">
        <v>14400</v>
      </c>
      <c r="G794" s="251">
        <v>1.175</v>
      </c>
      <c r="H794" s="252" t="s">
        <v>790</v>
      </c>
      <c r="I794" s="51"/>
    </row>
    <row r="795" spans="1:14" ht="37.5" customHeight="1" thickBot="1">
      <c r="A795" s="245">
        <f>A794+1</f>
        <v>671</v>
      </c>
      <c r="B795" s="246" t="s">
        <v>791</v>
      </c>
      <c r="C795" s="247" t="s">
        <v>1</v>
      </c>
      <c r="D795" s="378">
        <v>0.45</v>
      </c>
      <c r="E795" s="383">
        <f t="shared" ref="E795:E799" si="144">F795-F795*20/120</f>
        <v>12500</v>
      </c>
      <c r="F795" s="250">
        <v>15000</v>
      </c>
      <c r="G795" s="251">
        <v>1.175</v>
      </c>
      <c r="H795" s="252" t="s">
        <v>790</v>
      </c>
      <c r="I795" s="236"/>
    </row>
    <row r="796" spans="1:14" ht="18" customHeight="1" thickBot="1">
      <c r="A796" s="400">
        <f t="shared" ref="A796:A799" si="145">A795+1</f>
        <v>672</v>
      </c>
      <c r="B796" s="56" t="s">
        <v>792</v>
      </c>
      <c r="C796" s="57" t="s">
        <v>1</v>
      </c>
      <c r="D796" s="401">
        <v>0.36</v>
      </c>
      <c r="E796" s="169">
        <f t="shared" si="144"/>
        <v>10666.666666666666</v>
      </c>
      <c r="F796" s="106">
        <v>12800</v>
      </c>
      <c r="G796" s="67">
        <v>0.75</v>
      </c>
      <c r="H796" s="401" t="s">
        <v>964</v>
      </c>
      <c r="I796" s="32"/>
    </row>
    <row r="797" spans="1:14" ht="18" customHeight="1" thickBot="1">
      <c r="A797" s="382">
        <f t="shared" si="145"/>
        <v>673</v>
      </c>
      <c r="B797" s="53" t="s">
        <v>793</v>
      </c>
      <c r="C797" s="54" t="s">
        <v>1</v>
      </c>
      <c r="D797" s="131">
        <v>0.45</v>
      </c>
      <c r="E797" s="180">
        <f t="shared" si="144"/>
        <v>12416.666666666666</v>
      </c>
      <c r="F797" s="78">
        <v>14900</v>
      </c>
      <c r="G797" s="65">
        <v>1.125</v>
      </c>
      <c r="H797" s="131" t="s">
        <v>965</v>
      </c>
      <c r="I797" s="31"/>
    </row>
    <row r="798" spans="1:14" ht="18" customHeight="1" thickBot="1">
      <c r="A798" s="245">
        <f t="shared" si="145"/>
        <v>674</v>
      </c>
      <c r="B798" s="116" t="s">
        <v>794</v>
      </c>
      <c r="C798" s="133" t="s">
        <v>1</v>
      </c>
      <c r="D798" s="266">
        <v>0.45</v>
      </c>
      <c r="E798" s="383">
        <f t="shared" si="144"/>
        <v>13000</v>
      </c>
      <c r="F798" s="156">
        <v>15600</v>
      </c>
      <c r="G798" s="136">
        <v>1.1299999999999999</v>
      </c>
      <c r="H798" s="185" t="s">
        <v>965</v>
      </c>
      <c r="I798" s="51"/>
    </row>
    <row r="799" spans="1:14" ht="18" customHeight="1" thickBot="1">
      <c r="A799" s="245">
        <f t="shared" si="145"/>
        <v>675</v>
      </c>
      <c r="B799" s="116" t="s">
        <v>1214</v>
      </c>
      <c r="C799" s="133" t="s">
        <v>1</v>
      </c>
      <c r="D799" s="266">
        <v>1.42</v>
      </c>
      <c r="E799" s="383">
        <f t="shared" si="144"/>
        <v>53250</v>
      </c>
      <c r="F799" s="156">
        <v>63900</v>
      </c>
      <c r="G799" s="136">
        <v>3.55</v>
      </c>
      <c r="H799" s="185" t="s">
        <v>1321</v>
      </c>
    </row>
    <row r="800" spans="1:14" ht="22.5" customHeight="1" thickBot="1">
      <c r="A800" s="488" t="s">
        <v>1415</v>
      </c>
      <c r="B800" s="431"/>
      <c r="C800" s="431"/>
      <c r="D800" s="431"/>
      <c r="E800" s="431"/>
      <c r="F800" s="431"/>
      <c r="G800" s="431"/>
      <c r="H800" s="432"/>
    </row>
    <row r="801" spans="1:9" ht="22.5" customHeight="1" thickBot="1">
      <c r="A801" s="172">
        <f>A799+1</f>
        <v>676</v>
      </c>
      <c r="B801" s="267" t="s">
        <v>1237</v>
      </c>
      <c r="C801" s="73" t="s">
        <v>1</v>
      </c>
      <c r="D801" s="172">
        <v>0.2</v>
      </c>
      <c r="E801" s="181">
        <f>F801-F801*20/120</f>
        <v>15666.666666666666</v>
      </c>
      <c r="F801" s="182">
        <v>18800</v>
      </c>
      <c r="G801" s="172">
        <v>0.5</v>
      </c>
      <c r="H801" s="172" t="s">
        <v>1221</v>
      </c>
    </row>
    <row r="802" spans="1:9" ht="22.5" customHeight="1" thickBot="1">
      <c r="A802" s="172">
        <f>A801+1</f>
        <v>677</v>
      </c>
      <c r="B802" s="267" t="s">
        <v>1216</v>
      </c>
      <c r="C802" s="73" t="s">
        <v>1</v>
      </c>
      <c r="D802" s="172">
        <v>0.24</v>
      </c>
      <c r="E802" s="181">
        <f>F802-F802*20/120</f>
        <v>10916.666666666666</v>
      </c>
      <c r="F802" s="182">
        <v>13100</v>
      </c>
      <c r="G802" s="172">
        <v>0.6</v>
      </c>
      <c r="H802" s="172" t="s">
        <v>1217</v>
      </c>
    </row>
    <row r="803" spans="1:9" ht="22.5" customHeight="1" thickBot="1">
      <c r="A803" s="172">
        <f>A802+1</f>
        <v>678</v>
      </c>
      <c r="B803" s="267" t="s">
        <v>1235</v>
      </c>
      <c r="C803" s="73" t="s">
        <v>1</v>
      </c>
      <c r="D803" s="172">
        <v>0.28000000000000003</v>
      </c>
      <c r="E803" s="181">
        <f>F803-F803*20/120</f>
        <v>20916.666666666668</v>
      </c>
      <c r="F803" s="182">
        <v>25100</v>
      </c>
      <c r="G803" s="172">
        <v>0.76</v>
      </c>
      <c r="H803" s="172" t="s">
        <v>1236</v>
      </c>
    </row>
    <row r="804" spans="1:9" ht="18.75" customHeight="1" thickBot="1">
      <c r="A804" s="487" t="s">
        <v>1416</v>
      </c>
      <c r="B804" s="431"/>
      <c r="C804" s="431"/>
      <c r="D804" s="431"/>
      <c r="E804" s="431"/>
      <c r="F804" s="431"/>
      <c r="G804" s="431"/>
      <c r="H804" s="432"/>
    </row>
    <row r="805" spans="1:9" ht="18.75" customHeight="1" thickBot="1">
      <c r="A805" s="172">
        <f>A803+1</f>
        <v>679</v>
      </c>
      <c r="B805" s="267" t="s">
        <v>1218</v>
      </c>
      <c r="C805" s="73" t="s">
        <v>1</v>
      </c>
      <c r="D805" s="172">
        <v>0.08</v>
      </c>
      <c r="E805" s="181">
        <f>F805-F805*20/120</f>
        <v>5250</v>
      </c>
      <c r="F805" s="182">
        <v>6300</v>
      </c>
      <c r="G805" s="172">
        <v>0.2</v>
      </c>
      <c r="H805" s="172" t="s">
        <v>1219</v>
      </c>
    </row>
    <row r="806" spans="1:9" ht="18.75" customHeight="1" thickBot="1">
      <c r="A806" s="172">
        <f>A805+1</f>
        <v>680</v>
      </c>
      <c r="B806" s="267" t="s">
        <v>1220</v>
      </c>
      <c r="C806" s="73" t="s">
        <v>1</v>
      </c>
      <c r="D806" s="172">
        <v>0.2</v>
      </c>
      <c r="E806" s="181">
        <f>F806-F806*20/120</f>
        <v>13000</v>
      </c>
      <c r="F806" s="182">
        <v>15600</v>
      </c>
      <c r="G806" s="172">
        <v>0.5</v>
      </c>
      <c r="H806" s="172" t="s">
        <v>1221</v>
      </c>
    </row>
    <row r="807" spans="1:9" ht="18.75" customHeight="1" thickBot="1">
      <c r="A807" s="487" t="s">
        <v>1410</v>
      </c>
      <c r="B807" s="431"/>
      <c r="C807" s="431"/>
      <c r="D807" s="431"/>
      <c r="E807" s="431"/>
      <c r="F807" s="431"/>
      <c r="G807" s="431"/>
      <c r="H807" s="432"/>
    </row>
    <row r="808" spans="1:9" ht="18.75" customHeight="1" thickBot="1">
      <c r="A808" s="172">
        <f>A806+1</f>
        <v>681</v>
      </c>
      <c r="B808" s="267" t="s">
        <v>1411</v>
      </c>
      <c r="C808" s="73" t="s">
        <v>1</v>
      </c>
      <c r="D808" s="172">
        <v>0.35</v>
      </c>
      <c r="E808" s="181">
        <f>F808-F808*20/120</f>
        <v>7166.666666666667</v>
      </c>
      <c r="F808" s="182">
        <v>8600</v>
      </c>
      <c r="G808" s="172">
        <v>0.85</v>
      </c>
      <c r="H808" s="172" t="s">
        <v>1412</v>
      </c>
    </row>
    <row r="809" spans="1:9" ht="30" customHeight="1" thickBot="1">
      <c r="A809" s="487" t="s">
        <v>1155</v>
      </c>
      <c r="B809" s="431"/>
      <c r="C809" s="431"/>
      <c r="D809" s="431"/>
      <c r="E809" s="431"/>
      <c r="F809" s="431"/>
      <c r="G809" s="431"/>
      <c r="H809" s="432"/>
    </row>
    <row r="810" spans="1:9" ht="22.5" customHeight="1" thickBot="1">
      <c r="A810" s="484" t="s">
        <v>1156</v>
      </c>
      <c r="B810" s="485"/>
      <c r="C810" s="485"/>
      <c r="D810" s="485"/>
      <c r="E810" s="485"/>
      <c r="F810" s="485"/>
      <c r="G810" s="485"/>
      <c r="H810" s="486"/>
      <c r="I810" s="46"/>
    </row>
    <row r="811" spans="1:9" ht="18" customHeight="1" thickBot="1">
      <c r="A811" s="94">
        <f>A808+1</f>
        <v>682</v>
      </c>
      <c r="B811" s="170" t="s">
        <v>1157</v>
      </c>
      <c r="C811" s="73" t="s">
        <v>1</v>
      </c>
      <c r="D811" s="94">
        <v>3</v>
      </c>
      <c r="E811" s="178">
        <f>F811-F811*20/120</f>
        <v>155916.66666666666</v>
      </c>
      <c r="F811" s="175">
        <v>187100</v>
      </c>
      <c r="G811" s="94">
        <v>7.5</v>
      </c>
      <c r="H811" s="171" t="s">
        <v>1158</v>
      </c>
      <c r="I811" s="50"/>
    </row>
    <row r="812" spans="1:9" ht="18" customHeight="1" thickBot="1">
      <c r="A812" s="94">
        <f>A811+1</f>
        <v>683</v>
      </c>
      <c r="B812" s="170" t="s">
        <v>928</v>
      </c>
      <c r="C812" s="74" t="s">
        <v>1</v>
      </c>
      <c r="D812" s="94">
        <v>7.9</v>
      </c>
      <c r="E812" s="178">
        <f t="shared" ref="E812:E814" si="146">F812-F812*20/120</f>
        <v>131416.66666666666</v>
      </c>
      <c r="F812" s="175">
        <v>157700</v>
      </c>
      <c r="G812" s="94">
        <v>19.7</v>
      </c>
      <c r="H812" s="171" t="s">
        <v>929</v>
      </c>
    </row>
    <row r="813" spans="1:9" ht="18" customHeight="1" thickBot="1">
      <c r="A813" s="94">
        <f t="shared" ref="A813:A814" si="147">A812+1</f>
        <v>684</v>
      </c>
      <c r="B813" s="170" t="s">
        <v>930</v>
      </c>
      <c r="C813" s="74" t="s">
        <v>1</v>
      </c>
      <c r="D813" s="94">
        <v>3</v>
      </c>
      <c r="E813" s="178">
        <f t="shared" si="146"/>
        <v>205416.66666666666</v>
      </c>
      <c r="F813" s="175">
        <v>246500</v>
      </c>
      <c r="G813" s="94">
        <v>7.35</v>
      </c>
      <c r="H813" s="171"/>
    </row>
    <row r="814" spans="1:9" ht="18" customHeight="1" thickBot="1">
      <c r="A814" s="94">
        <f t="shared" si="147"/>
        <v>685</v>
      </c>
      <c r="B814" s="170" t="s">
        <v>931</v>
      </c>
      <c r="C814" s="74" t="s">
        <v>1</v>
      </c>
      <c r="D814" s="94">
        <v>6.13</v>
      </c>
      <c r="E814" s="178">
        <f t="shared" si="146"/>
        <v>275666.66666666669</v>
      </c>
      <c r="F814" s="175">
        <v>330800</v>
      </c>
      <c r="G814" s="94">
        <v>15.33</v>
      </c>
      <c r="H814" s="171" t="s">
        <v>932</v>
      </c>
    </row>
    <row r="815" spans="1:9" ht="22.5" customHeight="1" thickBot="1">
      <c r="A815" s="406" t="s">
        <v>933</v>
      </c>
      <c r="B815" s="407"/>
      <c r="C815" s="407"/>
      <c r="D815" s="407"/>
      <c r="E815" s="407"/>
      <c r="F815" s="407"/>
      <c r="G815" s="407"/>
      <c r="H815" s="408"/>
    </row>
    <row r="816" spans="1:9" ht="18" customHeight="1" thickBot="1">
      <c r="A816" s="173">
        <f>A814+1</f>
        <v>686</v>
      </c>
      <c r="B816" s="170" t="s">
        <v>934</v>
      </c>
      <c r="C816" s="74" t="s">
        <v>1</v>
      </c>
      <c r="D816" s="174">
        <v>0.3</v>
      </c>
      <c r="E816" s="179">
        <f>F816-F816*20/120</f>
        <v>19833.333333333332</v>
      </c>
      <c r="F816" s="176">
        <v>23800</v>
      </c>
      <c r="G816" s="94">
        <v>0.75</v>
      </c>
      <c r="H816" s="171" t="s">
        <v>935</v>
      </c>
    </row>
    <row r="817" spans="1:11" ht="18" customHeight="1" thickBot="1">
      <c r="A817" s="173">
        <f>A816+1</f>
        <v>687</v>
      </c>
      <c r="B817" s="170" t="s">
        <v>936</v>
      </c>
      <c r="C817" s="74" t="s">
        <v>1</v>
      </c>
      <c r="D817" s="174">
        <v>0.3</v>
      </c>
      <c r="E817" s="179">
        <f t="shared" ref="E817:E818" si="148">F817-F817*20/120</f>
        <v>19666.666666666668</v>
      </c>
      <c r="F817" s="176">
        <v>23600</v>
      </c>
      <c r="G817" s="94">
        <v>0.75</v>
      </c>
      <c r="H817" s="171" t="s">
        <v>935</v>
      </c>
    </row>
    <row r="818" spans="1:11" ht="18" customHeight="1" thickBot="1">
      <c r="A818" s="173">
        <f>A817+1</f>
        <v>688</v>
      </c>
      <c r="B818" s="170" t="s">
        <v>937</v>
      </c>
      <c r="C818" s="74" t="s">
        <v>1</v>
      </c>
      <c r="D818" s="174">
        <v>0.36</v>
      </c>
      <c r="E818" s="179">
        <f t="shared" si="148"/>
        <v>13500</v>
      </c>
      <c r="F818" s="176">
        <v>16200</v>
      </c>
      <c r="G818" s="94">
        <v>0.9</v>
      </c>
      <c r="H818" s="171" t="s">
        <v>938</v>
      </c>
    </row>
    <row r="819" spans="1:11" ht="22.5" customHeight="1" thickBot="1">
      <c r="A819" s="406" t="s">
        <v>939</v>
      </c>
      <c r="B819" s="407"/>
      <c r="C819" s="407"/>
      <c r="D819" s="407"/>
      <c r="E819" s="407"/>
      <c r="F819" s="407"/>
      <c r="G819" s="407"/>
      <c r="H819" s="408"/>
    </row>
    <row r="820" spans="1:11" ht="18" customHeight="1" thickBot="1">
      <c r="A820" s="94">
        <f>A818+1</f>
        <v>689</v>
      </c>
      <c r="B820" s="177" t="s">
        <v>940</v>
      </c>
      <c r="C820" s="74" t="s">
        <v>1</v>
      </c>
      <c r="D820" s="94">
        <v>2.4</v>
      </c>
      <c r="E820" s="179">
        <f>F820-F820*20/120</f>
        <v>189750</v>
      </c>
      <c r="F820" s="175">
        <v>227700</v>
      </c>
      <c r="G820" s="94">
        <v>6</v>
      </c>
      <c r="H820" s="74" t="s">
        <v>941</v>
      </c>
    </row>
    <row r="821" spans="1:11" ht="18" customHeight="1" thickBot="1">
      <c r="A821" s="94">
        <f>A820+1</f>
        <v>690</v>
      </c>
      <c r="B821" s="170" t="s">
        <v>942</v>
      </c>
      <c r="C821" s="74" t="s">
        <v>1</v>
      </c>
      <c r="D821" s="94">
        <v>1.8</v>
      </c>
      <c r="E821" s="179">
        <f>F821-F821*20/120</f>
        <v>177416.66666666666</v>
      </c>
      <c r="F821" s="175">
        <v>212900</v>
      </c>
      <c r="G821" s="94">
        <v>4</v>
      </c>
      <c r="H821" s="74" t="s">
        <v>943</v>
      </c>
      <c r="K821" s="108"/>
    </row>
    <row r="822" spans="1:11" ht="22.5" customHeight="1" thickBot="1">
      <c r="A822" s="406" t="s">
        <v>944</v>
      </c>
      <c r="B822" s="407"/>
      <c r="C822" s="407"/>
      <c r="D822" s="407"/>
      <c r="E822" s="407"/>
      <c r="F822" s="407"/>
      <c r="G822" s="407"/>
      <c r="H822" s="408"/>
    </row>
    <row r="823" spans="1:11" ht="18" customHeight="1" thickBot="1">
      <c r="A823" s="172">
        <f>A821+1</f>
        <v>691</v>
      </c>
      <c r="B823" s="259" t="s">
        <v>945</v>
      </c>
      <c r="C823" s="73" t="s">
        <v>1</v>
      </c>
      <c r="D823" s="172">
        <v>1.49</v>
      </c>
      <c r="E823" s="181">
        <f>F823-F823*20/120</f>
        <v>54500</v>
      </c>
      <c r="F823" s="182">
        <v>65400</v>
      </c>
      <c r="G823" s="172">
        <v>3.73</v>
      </c>
      <c r="H823" s="172" t="s">
        <v>859</v>
      </c>
    </row>
    <row r="824" spans="1:11" ht="18" customHeight="1" thickBot="1">
      <c r="A824" s="94">
        <f>A823+1</f>
        <v>692</v>
      </c>
      <c r="B824" s="170" t="s">
        <v>946</v>
      </c>
      <c r="C824" s="74" t="s">
        <v>1</v>
      </c>
      <c r="D824" s="94">
        <v>1.61</v>
      </c>
      <c r="E824" s="179">
        <f t="shared" ref="E824:E826" si="149">F824-F824*20/120</f>
        <v>55833.333333333336</v>
      </c>
      <c r="F824" s="175">
        <v>67000</v>
      </c>
      <c r="G824" s="94">
        <v>4</v>
      </c>
      <c r="H824" s="94" t="s">
        <v>947</v>
      </c>
    </row>
    <row r="825" spans="1:11" ht="18" customHeight="1" thickBot="1">
      <c r="A825" s="94">
        <f t="shared" ref="A825:A826" si="150">A824+1</f>
        <v>693</v>
      </c>
      <c r="B825" s="170" t="s">
        <v>948</v>
      </c>
      <c r="C825" s="74" t="s">
        <v>1</v>
      </c>
      <c r="D825" s="94">
        <v>1.74</v>
      </c>
      <c r="E825" s="179">
        <f t="shared" si="149"/>
        <v>93833.333333333328</v>
      </c>
      <c r="F825" s="175">
        <v>112600</v>
      </c>
      <c r="G825" s="94">
        <v>4.3499999999999996</v>
      </c>
      <c r="H825" s="94" t="s">
        <v>949</v>
      </c>
    </row>
    <row r="826" spans="1:11" ht="18" customHeight="1" thickBot="1">
      <c r="A826" s="94">
        <f t="shared" si="150"/>
        <v>694</v>
      </c>
      <c r="B826" s="170" t="s">
        <v>950</v>
      </c>
      <c r="C826" s="74" t="s">
        <v>1</v>
      </c>
      <c r="D826" s="94">
        <v>1.86</v>
      </c>
      <c r="E826" s="179">
        <f t="shared" si="149"/>
        <v>102833.33333333333</v>
      </c>
      <c r="F826" s="175">
        <v>123400</v>
      </c>
      <c r="G826" s="94">
        <v>4.55</v>
      </c>
      <c r="H826" s="94" t="s">
        <v>951</v>
      </c>
    </row>
    <row r="827" spans="1:11" ht="22.5" customHeight="1" thickBot="1">
      <c r="A827" s="406" t="s">
        <v>894</v>
      </c>
      <c r="B827" s="407"/>
      <c r="C827" s="407"/>
      <c r="D827" s="407"/>
      <c r="E827" s="407"/>
      <c r="F827" s="407"/>
      <c r="G827" s="407"/>
      <c r="H827" s="408"/>
    </row>
    <row r="828" spans="1:11" ht="37.5" customHeight="1" thickBot="1">
      <c r="A828" s="94">
        <f>A826+1</f>
        <v>695</v>
      </c>
      <c r="B828" s="268" t="s">
        <v>895</v>
      </c>
      <c r="C828" s="74" t="s">
        <v>1</v>
      </c>
      <c r="D828" s="94">
        <v>1.3</v>
      </c>
      <c r="E828" s="179">
        <f>F828-F828*20/120</f>
        <v>58000</v>
      </c>
      <c r="F828" s="175">
        <v>69600</v>
      </c>
      <c r="G828" s="94">
        <v>3.25</v>
      </c>
      <c r="H828" s="94" t="s">
        <v>896</v>
      </c>
    </row>
    <row r="829" spans="1:11" ht="37.5" customHeight="1" thickBot="1">
      <c r="A829" s="94">
        <f>A828+1</f>
        <v>696</v>
      </c>
      <c r="B829" s="268" t="s">
        <v>897</v>
      </c>
      <c r="C829" s="74" t="s">
        <v>1</v>
      </c>
      <c r="D829" s="94">
        <v>1.2</v>
      </c>
      <c r="E829" s="179">
        <f t="shared" ref="E829:E844" si="151">F829-F829*20/120</f>
        <v>56750</v>
      </c>
      <c r="F829" s="175">
        <v>68100</v>
      </c>
      <c r="G829" s="94">
        <v>3.2</v>
      </c>
      <c r="H829" s="94" t="s">
        <v>898</v>
      </c>
    </row>
    <row r="830" spans="1:11" ht="21.75" customHeight="1" thickBot="1">
      <c r="A830" s="94">
        <f t="shared" ref="A830:A844" si="152">A829+1</f>
        <v>697</v>
      </c>
      <c r="B830" s="170" t="s">
        <v>899</v>
      </c>
      <c r="C830" s="74" t="s">
        <v>1</v>
      </c>
      <c r="D830" s="94">
        <v>1.2</v>
      </c>
      <c r="E830" s="179">
        <f t="shared" si="151"/>
        <v>42250</v>
      </c>
      <c r="F830" s="175">
        <v>50700</v>
      </c>
      <c r="G830" s="94">
        <v>3</v>
      </c>
      <c r="H830" s="94" t="s">
        <v>900</v>
      </c>
    </row>
    <row r="831" spans="1:11" ht="21" customHeight="1" thickBot="1">
      <c r="A831" s="94">
        <f t="shared" si="152"/>
        <v>698</v>
      </c>
      <c r="B831" s="170" t="s">
        <v>901</v>
      </c>
      <c r="C831" s="74" t="s">
        <v>1</v>
      </c>
      <c r="D831" s="94">
        <v>1.35</v>
      </c>
      <c r="E831" s="179">
        <f t="shared" si="151"/>
        <v>43750</v>
      </c>
      <c r="F831" s="175">
        <v>52500</v>
      </c>
      <c r="G831" s="94">
        <v>3.375</v>
      </c>
      <c r="H831" s="94" t="s">
        <v>902</v>
      </c>
    </row>
    <row r="832" spans="1:11" ht="21" customHeight="1" thickBot="1">
      <c r="A832" s="94">
        <f t="shared" si="152"/>
        <v>699</v>
      </c>
      <c r="B832" s="170" t="s">
        <v>903</v>
      </c>
      <c r="C832" s="74" t="s">
        <v>1</v>
      </c>
      <c r="D832" s="94">
        <v>0.45</v>
      </c>
      <c r="E832" s="179">
        <f t="shared" si="151"/>
        <v>16833.333333333332</v>
      </c>
      <c r="F832" s="175">
        <v>20200</v>
      </c>
      <c r="G832" s="94">
        <v>1.1299999999999999</v>
      </c>
      <c r="H832" s="94" t="s">
        <v>904</v>
      </c>
    </row>
    <row r="833" spans="1:8" ht="18" customHeight="1" thickBot="1">
      <c r="A833" s="94">
        <f t="shared" si="152"/>
        <v>700</v>
      </c>
      <c r="B833" s="170" t="s">
        <v>905</v>
      </c>
      <c r="C833" s="74" t="s">
        <v>1</v>
      </c>
      <c r="D833" s="94">
        <v>0.7</v>
      </c>
      <c r="E833" s="179">
        <f t="shared" si="151"/>
        <v>21416.666666666668</v>
      </c>
      <c r="F833" s="175">
        <v>25700</v>
      </c>
      <c r="G833" s="94">
        <v>1.7150000000000001</v>
      </c>
      <c r="H833" s="94" t="s">
        <v>906</v>
      </c>
    </row>
    <row r="834" spans="1:8" ht="18" customHeight="1" thickBot="1">
      <c r="A834" s="94">
        <f t="shared" si="152"/>
        <v>701</v>
      </c>
      <c r="B834" s="268" t="s">
        <v>907</v>
      </c>
      <c r="C834" s="74" t="s">
        <v>1</v>
      </c>
      <c r="D834" s="94">
        <v>1</v>
      </c>
      <c r="E834" s="179">
        <f t="shared" si="151"/>
        <v>20416.666666666668</v>
      </c>
      <c r="F834" s="175">
        <v>24500</v>
      </c>
      <c r="G834" s="94">
        <v>2.5</v>
      </c>
      <c r="H834" s="94" t="s">
        <v>908</v>
      </c>
    </row>
    <row r="835" spans="1:8" ht="18" customHeight="1" thickBot="1">
      <c r="A835" s="94">
        <f t="shared" si="152"/>
        <v>702</v>
      </c>
      <c r="B835" s="170" t="s">
        <v>909</v>
      </c>
      <c r="C835" s="74" t="s">
        <v>1</v>
      </c>
      <c r="D835" s="94">
        <v>1.4</v>
      </c>
      <c r="E835" s="179">
        <f t="shared" si="151"/>
        <v>26500</v>
      </c>
      <c r="F835" s="175">
        <v>31800</v>
      </c>
      <c r="G835" s="94">
        <v>3.5249999999999999</v>
      </c>
      <c r="H835" s="94" t="s">
        <v>910</v>
      </c>
    </row>
    <row r="836" spans="1:8" ht="18" customHeight="1" thickBot="1">
      <c r="A836" s="94">
        <f t="shared" si="152"/>
        <v>703</v>
      </c>
      <c r="B836" s="170" t="s">
        <v>911</v>
      </c>
      <c r="C836" s="74" t="s">
        <v>1</v>
      </c>
      <c r="D836" s="94">
        <v>1.7</v>
      </c>
      <c r="E836" s="179">
        <f t="shared" si="151"/>
        <v>32666.666666666668</v>
      </c>
      <c r="F836" s="175">
        <v>39200</v>
      </c>
      <c r="G836" s="94">
        <v>4.25</v>
      </c>
      <c r="H836" s="94" t="s">
        <v>912</v>
      </c>
    </row>
    <row r="837" spans="1:8" ht="18" customHeight="1" thickBot="1">
      <c r="A837" s="94">
        <f t="shared" si="152"/>
        <v>704</v>
      </c>
      <c r="B837" s="170" t="s">
        <v>913</v>
      </c>
      <c r="C837" s="74" t="s">
        <v>1</v>
      </c>
      <c r="D837" s="94">
        <v>2.08</v>
      </c>
      <c r="E837" s="179">
        <f t="shared" si="151"/>
        <v>45833.333333333336</v>
      </c>
      <c r="F837" s="175">
        <v>55000</v>
      </c>
      <c r="G837" s="94">
        <v>5.0960000000000001</v>
      </c>
      <c r="H837" s="94" t="s">
        <v>914</v>
      </c>
    </row>
    <row r="838" spans="1:8" ht="37.5" customHeight="1" thickBot="1">
      <c r="A838" s="94">
        <f t="shared" si="152"/>
        <v>705</v>
      </c>
      <c r="B838" s="268" t="s">
        <v>915</v>
      </c>
      <c r="C838" s="74" t="s">
        <v>1</v>
      </c>
      <c r="D838" s="94">
        <v>2.23</v>
      </c>
      <c r="E838" s="179">
        <f t="shared" si="151"/>
        <v>74666.666666666672</v>
      </c>
      <c r="F838" s="175">
        <v>89600</v>
      </c>
      <c r="G838" s="94">
        <v>5.58</v>
      </c>
      <c r="H838" s="94" t="s">
        <v>916</v>
      </c>
    </row>
    <row r="839" spans="1:8" ht="37.5" customHeight="1" thickBot="1">
      <c r="A839" s="94">
        <f t="shared" si="152"/>
        <v>706</v>
      </c>
      <c r="B839" s="268" t="s">
        <v>917</v>
      </c>
      <c r="C839" s="74" t="s">
        <v>1</v>
      </c>
      <c r="D839" s="94">
        <v>1.76</v>
      </c>
      <c r="E839" s="179">
        <f t="shared" si="151"/>
        <v>59750</v>
      </c>
      <c r="F839" s="175">
        <v>71700</v>
      </c>
      <c r="G839" s="94">
        <v>4.4000000000000004</v>
      </c>
      <c r="H839" s="94" t="s">
        <v>918</v>
      </c>
    </row>
    <row r="840" spans="1:8" ht="37.5" customHeight="1" thickBot="1">
      <c r="A840" s="94">
        <f t="shared" si="152"/>
        <v>707</v>
      </c>
      <c r="B840" s="268" t="s">
        <v>919</v>
      </c>
      <c r="C840" s="74" t="s">
        <v>1</v>
      </c>
      <c r="D840" s="94">
        <v>0.17</v>
      </c>
      <c r="E840" s="179">
        <f t="shared" si="151"/>
        <v>4333.333333333333</v>
      </c>
      <c r="F840" s="175">
        <v>5200</v>
      </c>
      <c r="G840" s="94">
        <v>0.43</v>
      </c>
      <c r="H840" s="94" t="s">
        <v>920</v>
      </c>
    </row>
    <row r="841" spans="1:8" ht="37.5" customHeight="1" thickBot="1">
      <c r="A841" s="94">
        <f t="shared" si="152"/>
        <v>708</v>
      </c>
      <c r="B841" s="268" t="s">
        <v>921</v>
      </c>
      <c r="C841" s="74" t="s">
        <v>1</v>
      </c>
      <c r="D841" s="94">
        <v>2</v>
      </c>
      <c r="E841" s="179">
        <f t="shared" si="151"/>
        <v>68250</v>
      </c>
      <c r="F841" s="175">
        <v>81900</v>
      </c>
      <c r="G841" s="94">
        <v>5</v>
      </c>
      <c r="H841" s="94" t="s">
        <v>922</v>
      </c>
    </row>
    <row r="842" spans="1:8" ht="37.5" customHeight="1" thickBot="1">
      <c r="A842" s="94">
        <f t="shared" si="152"/>
        <v>709</v>
      </c>
      <c r="B842" s="402" t="s">
        <v>923</v>
      </c>
      <c r="C842" s="74" t="s">
        <v>1</v>
      </c>
      <c r="D842" s="94">
        <v>1.1000000000000001</v>
      </c>
      <c r="E842" s="179">
        <f t="shared" si="151"/>
        <v>41750</v>
      </c>
      <c r="F842" s="175">
        <v>50100</v>
      </c>
      <c r="G842" s="94">
        <v>2.8</v>
      </c>
      <c r="H842" s="94" t="s">
        <v>918</v>
      </c>
    </row>
    <row r="843" spans="1:8" ht="37.5" customHeight="1" thickBot="1">
      <c r="A843" s="94">
        <f t="shared" si="152"/>
        <v>710</v>
      </c>
      <c r="B843" s="268" t="s">
        <v>924</v>
      </c>
      <c r="C843" s="74" t="s">
        <v>1</v>
      </c>
      <c r="D843" s="94">
        <v>1.95</v>
      </c>
      <c r="E843" s="179">
        <f t="shared" si="151"/>
        <v>41333.333333333336</v>
      </c>
      <c r="F843" s="175">
        <v>49600</v>
      </c>
      <c r="G843" s="94">
        <v>4.7</v>
      </c>
      <c r="H843" s="94" t="s">
        <v>925</v>
      </c>
    </row>
    <row r="844" spans="1:8" ht="37.5" customHeight="1" thickBot="1">
      <c r="A844" s="94">
        <f t="shared" si="152"/>
        <v>711</v>
      </c>
      <c r="B844" s="268" t="s">
        <v>926</v>
      </c>
      <c r="C844" s="74" t="s">
        <v>1</v>
      </c>
      <c r="D844" s="94">
        <v>1.56</v>
      </c>
      <c r="E844" s="179">
        <f t="shared" si="151"/>
        <v>58250</v>
      </c>
      <c r="F844" s="175">
        <v>69900</v>
      </c>
      <c r="G844" s="94">
        <v>3.82</v>
      </c>
      <c r="H844" s="94" t="s">
        <v>927</v>
      </c>
    </row>
    <row r="848" spans="1:8" ht="18" customHeight="1">
      <c r="A848" s="482" t="s">
        <v>1154</v>
      </c>
      <c r="B848" s="483"/>
      <c r="C848" s="483"/>
      <c r="D848" s="483"/>
      <c r="E848" s="483"/>
      <c r="F848" s="483"/>
      <c r="G848" s="483"/>
      <c r="H848" s="483"/>
    </row>
    <row r="849" spans="1:8" ht="18" customHeight="1">
      <c r="A849" s="482" t="s">
        <v>1360</v>
      </c>
      <c r="B849" s="483"/>
      <c r="C849" s="483"/>
      <c r="D849" s="483"/>
      <c r="E849" s="483"/>
      <c r="F849" s="483"/>
      <c r="G849" s="483"/>
      <c r="H849" s="483"/>
    </row>
    <row r="850" spans="1:8" ht="18" customHeight="1">
      <c r="A850" s="482" t="s">
        <v>1359</v>
      </c>
      <c r="B850" s="483"/>
      <c r="C850" s="483"/>
      <c r="D850" s="483"/>
      <c r="E850" s="483"/>
      <c r="F850" s="483"/>
      <c r="G850" s="483"/>
      <c r="H850" s="483"/>
    </row>
  </sheetData>
  <mergeCells count="125">
    <mergeCell ref="A807:H807"/>
    <mergeCell ref="A246:H246"/>
    <mergeCell ref="A742:H742"/>
    <mergeCell ref="A743:H743"/>
    <mergeCell ref="A770:H770"/>
    <mergeCell ref="A757:H757"/>
    <mergeCell ref="A710:H710"/>
    <mergeCell ref="A711:H711"/>
    <mergeCell ref="A713:H713"/>
    <mergeCell ref="A716:H716"/>
    <mergeCell ref="A718:H718"/>
    <mergeCell ref="A720:H720"/>
    <mergeCell ref="A692:H692"/>
    <mergeCell ref="A700:H700"/>
    <mergeCell ref="A703:H703"/>
    <mergeCell ref="A708:H708"/>
    <mergeCell ref="A677:H677"/>
    <mergeCell ref="A679:H679"/>
    <mergeCell ref="A682:H682"/>
    <mergeCell ref="A683:H683"/>
    <mergeCell ref="A686:H686"/>
    <mergeCell ref="A690:H690"/>
    <mergeCell ref="A657:H657"/>
    <mergeCell ref="A667:H667"/>
    <mergeCell ref="A849:H849"/>
    <mergeCell ref="A850:H850"/>
    <mergeCell ref="A810:H810"/>
    <mergeCell ref="A815:H815"/>
    <mergeCell ref="A822:H822"/>
    <mergeCell ref="A827:H827"/>
    <mergeCell ref="A848:H848"/>
    <mergeCell ref="A723:H723"/>
    <mergeCell ref="A727:H727"/>
    <mergeCell ref="A729:H729"/>
    <mergeCell ref="A730:H730"/>
    <mergeCell ref="A734:H734"/>
    <mergeCell ref="A748:H748"/>
    <mergeCell ref="A809:H809"/>
    <mergeCell ref="A800:H800"/>
    <mergeCell ref="A804:H804"/>
    <mergeCell ref="A793:H793"/>
    <mergeCell ref="A775:H775"/>
    <mergeCell ref="A779:H779"/>
    <mergeCell ref="A783:H783"/>
    <mergeCell ref="A788:H788"/>
    <mergeCell ref="A791:H791"/>
    <mergeCell ref="A732:H732"/>
    <mergeCell ref="A739:H739"/>
    <mergeCell ref="A641:H641"/>
    <mergeCell ref="A647:H647"/>
    <mergeCell ref="A651:H651"/>
    <mergeCell ref="A188:H188"/>
    <mergeCell ref="A194:H194"/>
    <mergeCell ref="A201:H201"/>
    <mergeCell ref="A203:H203"/>
    <mergeCell ref="A93:H93"/>
    <mergeCell ref="A75:H75"/>
    <mergeCell ref="A618:H618"/>
    <mergeCell ref="A643:H643"/>
    <mergeCell ref="A14:H14"/>
    <mergeCell ref="A36:H36"/>
    <mergeCell ref="A58:H58"/>
    <mergeCell ref="A56:H56"/>
    <mergeCell ref="A60:H60"/>
    <mergeCell ref="A139:H139"/>
    <mergeCell ref="A3:H8"/>
    <mergeCell ref="A572:H572"/>
    <mergeCell ref="A577:H577"/>
    <mergeCell ref="A237:H237"/>
    <mergeCell ref="A554:H554"/>
    <mergeCell ref="A240:H240"/>
    <mergeCell ref="A301:H301"/>
    <mergeCell ref="A363:H363"/>
    <mergeCell ref="A432:H432"/>
    <mergeCell ref="A231:H231"/>
    <mergeCell ref="A233:H233"/>
    <mergeCell ref="A235:H235"/>
    <mergeCell ref="A669:H669"/>
    <mergeCell ref="A671:H671"/>
    <mergeCell ref="A674:H674"/>
    <mergeCell ref="A244:H244"/>
    <mergeCell ref="A245:I245"/>
    <mergeCell ref="A218:H218"/>
    <mergeCell ref="A297:H297"/>
    <mergeCell ref="A622:H622"/>
    <mergeCell ref="A612:H612"/>
    <mergeCell ref="A617:H617"/>
    <mergeCell ref="A580:H580"/>
    <mergeCell ref="A582:H582"/>
    <mergeCell ref="A585:H585"/>
    <mergeCell ref="A592:H592"/>
    <mergeCell ref="A593:H593"/>
    <mergeCell ref="A600:H600"/>
    <mergeCell ref="A606:H606"/>
    <mergeCell ref="A625:H625"/>
    <mergeCell ref="A626:H626"/>
    <mergeCell ref="A639:H639"/>
    <mergeCell ref="A557:H557"/>
    <mergeCell ref="A560:H560"/>
    <mergeCell ref="A563:H563"/>
    <mergeCell ref="A565:H565"/>
    <mergeCell ref="A1:H1"/>
    <mergeCell ref="A819:H819"/>
    <mergeCell ref="A11:A12"/>
    <mergeCell ref="C11:C12"/>
    <mergeCell ref="D11:D12"/>
    <mergeCell ref="E11:F11"/>
    <mergeCell ref="G11:G12"/>
    <mergeCell ref="B11:B12"/>
    <mergeCell ref="H11:H12"/>
    <mergeCell ref="A13:H13"/>
    <mergeCell ref="A147:H147"/>
    <mergeCell ref="A148:H148"/>
    <mergeCell ref="A154:H154"/>
    <mergeCell ref="A158:H158"/>
    <mergeCell ref="A160:H160"/>
    <mergeCell ref="A177:H177"/>
    <mergeCell ref="A226:I226"/>
    <mergeCell ref="A517:H517"/>
    <mergeCell ref="A526:H526"/>
    <mergeCell ref="A529:H529"/>
    <mergeCell ref="A533:H533"/>
    <mergeCell ref="A538:H538"/>
    <mergeCell ref="A544:H544"/>
    <mergeCell ref="A553:H553"/>
  </mergeCells>
  <pageMargins left="0.39370078740157483" right="0" top="0.74803149606299213" bottom="0.74803149606299213" header="0.31496062992125984" footer="0.31496062992125984"/>
  <pageSetup paperSize="9" scale="71" fitToHeight="0" orientation="portrait" r:id="rId1"/>
  <headerFooter>
    <oddFooter>&amp;C&amp;"Helvetica Neue,Regular"&amp;12&amp;K000000&amp;P</oddFooter>
  </headerFooter>
  <ignoredErrors>
    <ignoredError sqref="G782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42" r:id="rId4">
          <objectPr defaultSize="0" r:id="rId5">
            <anchor moveWithCells="1">
              <from>
                <xdr:col>0</xdr:col>
                <xdr:colOff>0</xdr:colOff>
                <xdr:row>0</xdr:row>
                <xdr:rowOff>228600</xdr:rowOff>
              </from>
              <to>
                <xdr:col>9</xdr:col>
                <xdr:colOff>9525</xdr:colOff>
                <xdr:row>10</xdr:row>
                <xdr:rowOff>57150</xdr:rowOff>
              </to>
            </anchor>
          </objectPr>
        </oleObject>
      </mc:Choice>
      <mc:Fallback>
        <oleObject progId="Word.Document.12" shapeId="104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beton730</cp:lastModifiedBy>
  <cp:lastPrinted>2023-04-03T06:55:26Z</cp:lastPrinted>
  <dcterms:created xsi:type="dcterms:W3CDTF">2020-11-02T02:32:27Z</dcterms:created>
  <dcterms:modified xsi:type="dcterms:W3CDTF">2023-04-17T05:42:22Z</dcterms:modified>
</cp:coreProperties>
</file>